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9\Desktop\Нестерова Дарья Сергеевна\ИМЦ\2024\Эффективный контракт_декабрь\"/>
    </mc:Choice>
  </mc:AlternateContent>
  <bookViews>
    <workbookView xWindow="0" yWindow="0" windowWidth="19200" windowHeight="11460"/>
  </bookViews>
  <sheets>
    <sheet name="Лист1" sheetId="1" r:id="rId1"/>
    <sheet name="Лист2" sheetId="2" r:id="rId2"/>
  </sheets>
  <definedNames>
    <definedName name="_gjdgxs" localSheetId="0">Лист1!$E$3</definedName>
    <definedName name="_xlnm._FilterDatabase" localSheetId="0" hidden="1">Лист1!$A$1:$L$123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3" i="1" l="1"/>
  <c r="K82" i="1"/>
  <c r="K81" i="1"/>
  <c r="J82" i="1" l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8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5" i="1"/>
  <c r="J6" i="1"/>
  <c r="J7" i="1"/>
  <c r="J8" i="1"/>
  <c r="J9" i="1"/>
  <c r="J10" i="1"/>
  <c r="J4" i="1"/>
  <c r="K71" i="1" l="1"/>
  <c r="K72" i="1"/>
  <c r="K73" i="1"/>
  <c r="K74" i="1"/>
  <c r="K75" i="1"/>
  <c r="K76" i="1"/>
  <c r="K77" i="1"/>
  <c r="K78" i="1"/>
  <c r="K79" i="1"/>
  <c r="K80" i="1"/>
  <c r="K70" i="1"/>
  <c r="L70" i="1" l="1"/>
  <c r="J69" i="1" s="1"/>
  <c r="J123" i="1" s="1"/>
  <c r="I123" i="1" s="1"/>
</calcChain>
</file>

<file path=xl/sharedStrings.xml><?xml version="1.0" encoding="utf-8"?>
<sst xmlns="http://schemas.openxmlformats.org/spreadsheetml/2006/main" count="309" uniqueCount="168">
  <si>
    <t>Об учредителе (учредителях)</t>
  </si>
  <si>
    <t>Контактные телефоны ОУ</t>
  </si>
  <si>
    <t>Адреса электронной почты ОУ</t>
  </si>
  <si>
    <t>Места осуществления образовательной деятельности, в том числе не указанных в приложении к лицензии</t>
  </si>
  <si>
    <t>Информация о структуре и органов управления ОУ с указанием их наименований</t>
  </si>
  <si>
    <t>Устав</t>
  </si>
  <si>
    <t>Контактные телефоны</t>
  </si>
  <si>
    <t>ФИО</t>
  </si>
  <si>
    <t>занимаемая должность</t>
  </si>
  <si>
    <t>уровень образования</t>
  </si>
  <si>
    <t>наименование направления подготовки и (или) специальности</t>
  </si>
  <si>
    <t>ученая степень (при наличии)</t>
  </si>
  <si>
    <t>ученое звание (при наличии)</t>
  </si>
  <si>
    <t>Преподаваемые учебные предметы</t>
  </si>
  <si>
    <t>Информация об оборудованных учебных кабинетах</t>
  </si>
  <si>
    <t>Информация об объектах для проведения практических занятий</t>
  </si>
  <si>
    <t>Информация о библиотеке</t>
  </si>
  <si>
    <t>Информация об объектах спорта</t>
  </si>
  <si>
    <t>Информация о средствах обучения и воспитания</t>
  </si>
  <si>
    <t>Информация о доступе к информационным сетам</t>
  </si>
  <si>
    <t>Информация об электронных образовательных ресурсах</t>
  </si>
  <si>
    <t>Порядок оказания платных услуг</t>
  </si>
  <si>
    <t>Образец договора об оказании платных образовательных услуг</t>
  </si>
  <si>
    <t>Размер платы, взымаемой с родителей за содержание детей в ОО, реализующей образовательные программы начального, основного или среднего образования в ГПД</t>
  </si>
  <si>
    <t>Отчет об исполнение ПФХД</t>
  </si>
  <si>
    <t>ПФХД</t>
  </si>
  <si>
    <t>количество вакантных мест за счет федерального бюджета</t>
  </si>
  <si>
    <t>количество вакантных мест за счет бюджетов субъекта РФ</t>
  </si>
  <si>
    <t>количество вакантных мест за счет местных бюджетов</t>
  </si>
  <si>
    <t>количество вакантных мест за счет средств физических лиц</t>
  </si>
  <si>
    <t>Информация о заключенных и планируемых к заключению договорах с иностранными образовательными организациями*</t>
  </si>
  <si>
    <t>Наличие общежития, интерната*</t>
  </si>
  <si>
    <t>наименование ОП</t>
  </si>
  <si>
    <t>квалификация (по диплому)</t>
  </si>
  <si>
    <t>сведения о продолжительности опыта (лет) работы в профессиональной сфере соответствующей ОП</t>
  </si>
  <si>
    <t>Отчет об исполнении госзадания</t>
  </si>
  <si>
    <t>Общий процент наполняемости сайта:</t>
  </si>
  <si>
    <t>ОБЩИЕ ПОКАЗАТЕЛИ</t>
  </si>
  <si>
    <t>Показатель</t>
  </si>
  <si>
    <t>Примечание</t>
  </si>
  <si>
    <t>Оценка (да / нет / указано, что информация отсутствует)</t>
  </si>
  <si>
    <t>№ п/п</t>
  </si>
  <si>
    <t>Версия для слабовидящих</t>
  </si>
  <si>
    <t>Необходимо наличие ссылки на главной странице. Ссылка должна быть текстом. Должна быть предусмотрена возможность увеличения размеров текстовой информации до 200%, увеличения интервала между буквами, а также изменения шрифта и цветовой схемы.</t>
  </si>
  <si>
    <t>Наличие специального раздела "Сведения об образовательной организации"</t>
  </si>
  <si>
    <t>Раздел должен называться "Сведения об образовательной организации"</t>
  </si>
  <si>
    <t>Механизм навигации представлен на каждой странице специального раздела</t>
  </si>
  <si>
    <t>Меню навигации должно быть на каждой странице</t>
  </si>
  <si>
    <t>Доступ к специальному разделу осуществляется с главной (основной) страницы Сайта, а также из основного навигационного меню Сайта</t>
  </si>
  <si>
    <t>Ссылка на раздел должна быть в основном меню</t>
  </si>
  <si>
    <t>Страницы специального раздела доступны в информационно-телекоммуникационной сети "Интернет" без дополнительной регистрации</t>
  </si>
  <si>
    <t>Ссылки на официальные сайты Министерства науки и высшего образования Российской Федерации и Министерства просвещения Российской Федерации в сети "Интернет"</t>
  </si>
  <si>
    <t>Размещается на главной странице сайта. Основание - «Постановление Правительства РФ от 20.10.2021 № 1802»</t>
  </si>
  <si>
    <t>Наличие раздела «Противодействие коррупции»</t>
  </si>
  <si>
    <t>Ссылка размещается на главной странице. Подразделы:
• Нормативные правовые и иные акты в сфере противодействия коррупции;
• Методические материалы;
• Комиссия по противодействию коррупции
• Обратная связь для сообщений о фактах коррупции
• Информационные материалы</t>
  </si>
  <si>
    <t>ТРЕБОВАНИЯ К СТРУКТУРЕ</t>
  </si>
  <si>
    <t>Полное и сокращенное наименование ОУ</t>
  </si>
  <si>
    <t>Дата создания ОУ</t>
  </si>
  <si>
    <t>Дата регистрации текущего юридического лица</t>
  </si>
  <si>
    <t>Информация обо всех учредителях. Желательно размещение информации о местонахождении, телефонах, адресах сайтов и электронной почты, руководителях, графике работы</t>
  </si>
  <si>
    <t>о наименовании представительств и филиалов образовательной организации (при наличии) (в том числе, находящихся за пределами Российской Федерации);</t>
  </si>
  <si>
    <t xml:space="preserve">Необходимо написать об отсутствии представительств и филиалов. Филиал или представительство регистрируются ЕГРЮЛ и учредительных документах. </t>
  </si>
  <si>
    <t>о месте нахождения образовательной организации</t>
  </si>
  <si>
    <t>о режиме работы образовательной организации</t>
  </si>
  <si>
    <t>Адреса официальных сайтов представительств и филиалов</t>
  </si>
  <si>
    <t>Адрес должен быть в домене @obr.gov.spb.ru</t>
  </si>
  <si>
    <t>Должна быть фраза о местах осуществления образовательной деятельности и указаны адреса. Указываются, в том числе следующие места:
1. места осуществления образовательной деятельности при использовании сетевой формы реализации образовательных программ; 
2. места проведения практики; 
3. места проведения практической подготовки обучающихся; 
4. места проведения государственной итоговой аттестации; 
5. места осуществления образовательной деятельности по дополнительным образовательным программам; 
6. места осуществления образовательной деятельности по основным программам профессионального обучения</t>
  </si>
  <si>
    <t>Наличие подраздела "ОСНОВНЫЕ СВЕДЕНИЯ"</t>
  </si>
  <si>
    <t>текст описывающий структуру</t>
  </si>
  <si>
    <t>о фамилиях, именах, отчествах (при наличии) и должностях руководителей структурных подразделений;</t>
  </si>
  <si>
    <t>Либо ФИО руководителей структурных подразделений, либо текст о том структурные подразделения отсутствуют</t>
  </si>
  <si>
    <t>о местах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</si>
  <si>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о графике работы образовательной организации (календарный учебный график)</t>
  </si>
  <si>
    <t>повышение квалификации и (или) профессиональная переподготовка (при наличии) (за последние 3 года)</t>
  </si>
  <si>
    <t>Наличие подраздела "СТРУКТУРА И ОРГАНЫ УПРАВЛЕНИЯ ОБРАЗОВАТЕЛЬНОЙ ОРГАНИЗАЦИЕЙ"</t>
  </si>
  <si>
    <t>об адресах официальных сайтов в информационно-телекоммуникационной сети "Интернет" структурных подразделений (органов управления) образовательной организации (при наличии официальных сайтов);</t>
  </si>
  <si>
    <t>об адресах электронной почты структурных подразделений (органов управления) образовательной организации (при наличии электронной почты);</t>
  </si>
  <si>
    <t>Электронный документ с электронной подписью</t>
  </si>
  <si>
    <t>о лицензии на осуществление образовательной деятельности (выписке из реестра лицензий на осуществление образовательной деятельности);</t>
  </si>
  <si>
    <t>Либо скан лицензии, либо выписка (в формате pdf) из реестра лицензий на осуществление образовательной деятельности</t>
  </si>
  <si>
    <t>о наличии или об отсутствии государственной аккредитации образовательной деятельности по реализуемым образовательным программам, за исключением образовательных программ дошкольного образования</t>
  </si>
  <si>
    <t>Либо скан аккредитации либо выписка (в формате pdf) из государственной
информационной системы "Реестр организаций, осуществляющих образовательную деятельность по имеющим государственную аккредитацию образовательным программам</t>
  </si>
  <si>
    <t>о наличии положений о структурных подразделениях (об органах управления) с приложением указанных положений в виде электронных документов, подписанных простой электронной подписью в соответствии с Федеральным законом от 6 апреля 2011 г. N 63-ФЗ "Об электронной подписи" (далее соответственно - электронный документ, Федеральный закон N 63-ФЗ).</t>
  </si>
  <si>
    <t>Наличие подраздела "ДОКУМЕНТЫ"</t>
  </si>
  <si>
    <t>правила внутреннего распорядка обучающихся;</t>
  </si>
  <si>
    <t>правила внутреннего трудового распорядка;</t>
  </si>
  <si>
    <t>коллективный договор;</t>
  </si>
  <si>
    <t>правила приема обучающихся;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</si>
  <si>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</si>
  <si>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</si>
  <si>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</si>
  <si>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</si>
  <si>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отчет о результатах самообследования;</t>
  </si>
  <si>
    <t>Либо сканы предписаний, либо текст о том, что предписаний нет.
Копии предписаний органов, осуществляющих государственный контроль (надзор) в сфере образования, размещаются на официальном сайте образовательной организации до подтверждения указанными органами исполнения предписания или признания его недействительным в установленном законом порядке (при наличии).</t>
  </si>
  <si>
    <t>предписания органов, осуществляющих государственный контроль (надзор) в сфере образования, отчетов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порядке*) (при наличии);</t>
  </si>
  <si>
    <t>Наличие подраздела "ОБРАЗОВАНИЕ"</t>
  </si>
  <si>
    <t>об уровне общего или профессионального образования, о наименовании образовательной программы (для общеобразовательных программ);</t>
  </si>
  <si>
    <t>о форме обучения (за исключением образовательных программ дошкольного образования);</t>
  </si>
  <si>
    <t>нормативные сроки обучения</t>
  </si>
  <si>
    <t>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 (в форме электронного
документа)</t>
  </si>
  <si>
    <t>Электронный документ с электронной подписью
Подпункт "г" пункта 1 части 2 статьи 29 Федерального закона N 273-ФЗ, пункт 6 Правил N 1802</t>
  </si>
  <si>
    <t>о численности обучающихся, являющихся иностранными гражданами, по каждой
общеобразовательной программе</t>
  </si>
  <si>
    <t>удобнее всего сформировать одну таблицу, включающую в себя п. 46-47</t>
  </si>
  <si>
    <t>о языках образования</t>
  </si>
  <si>
    <t>Реализуемые образовательные программы, в том числе адаптированные, включающие в себя информацию №43-, по каждой образовательной программе</t>
  </si>
  <si>
    <t>Наименование образовательной программы</t>
  </si>
  <si>
    <t>Формы аттестации (для общеобразовательных учреждений)</t>
  </si>
  <si>
    <t>Копия образовательной программы</t>
  </si>
  <si>
    <t>Учебный план</t>
  </si>
  <si>
    <t>Календарный учебный график</t>
  </si>
  <si>
    <t>Рабочие программы по каждому учебному предмету</t>
  </si>
  <si>
    <t>Рабочая программа воспитания</t>
  </si>
  <si>
    <t>Календарный план воспитательной работы</t>
  </si>
  <si>
    <t>ФГОС</t>
  </si>
  <si>
    <t>Все ссылки должны быть работающими. И каждая ссылка ведет на документ, а не на сайт, где перечислены все стандарты</t>
  </si>
  <si>
    <t>Наличие подраздела "ОБРАЗОВАТЕЛЬНЫЕ СТАНДАРТЫ И ТРЕБОВАНИЯ"</t>
  </si>
  <si>
    <t>Наличие подраздела "РУКОВОДСТВО"</t>
  </si>
  <si>
    <t>Наименование должности руководителя, его заместителей</t>
  </si>
  <si>
    <t>Адреса электронной почты</t>
  </si>
  <si>
    <t>ФИО руководителя, его заместителей</t>
  </si>
  <si>
    <t>Наличие подраздела "ПЕДАГОГИЧЕСКИЙ СОСТАВ"</t>
  </si>
  <si>
    <t>Наличие подраздела "МАТЕРИАЛЬНО-ТЕХНИЧЕСКОЕ ОБЕСПЕЧЕНИЕ И ОСНАЩЕННОСТЬ ОБРАЗОВАТЕЛЬНОГО ПРОЦЕССА. ДОСТУПНАЯ СРЕДА"</t>
  </si>
  <si>
    <t>о материально-техническом обеспечении образовательнойдеятельности, в том числе в отношении
инвалидов и лиц с ограниченными возможностями здоровья:</t>
  </si>
  <si>
    <t>о количестве жилых помещений в общежитии, интернате, формировании платы за проживание в
общежитии</t>
  </si>
  <si>
    <t>о специальных условиях для получения образованияинвалидами и лицами с ограниченными
возможностями здоровья:</t>
  </si>
  <si>
    <t>об обеспечении доступа в здания образовательной организации, в том числе в общежитие, интернат, приспособленных для использования инвалидами и лицами с ограниченными возможностями здоровья;</t>
  </si>
  <si>
    <t>о наличии специальных технических средств обучения коллективного и индивидуального
пользования инвалидов и лиц с ограниченными возможностями здоровья</t>
  </si>
  <si>
    <t>Наличие подраздела "СТИПЕНДИИ И МЕРЫ ПОДДЕРЖКИ ОБУЧАЮЩИХСЯ"</t>
  </si>
  <si>
    <t>о наличии и условиях предоставления обучающимся стипендий;</t>
  </si>
  <si>
    <t>Должна быть актуальная информация, либо информация об отсутствии</t>
  </si>
  <si>
    <t>о наличии и условиях предоставления обучающимся мер социальной поддержки;</t>
  </si>
  <si>
    <t>о количестве жилых помещений в общежитии, интернате для иногородних обучающихся;</t>
  </si>
  <si>
    <t>Наличие подраздела "ПЛАТНЫЕ ОБРАЗОВАТЕЛЬНЫЕ УСЛУГИ"</t>
  </si>
  <si>
    <t>об утверждении стоимости обучения по каждой образовательной программе;</t>
  </si>
  <si>
    <t>Наличие подраздела "ФИНАНСОВО-ХОЗЯЙСТВЕННАЯ ДЕЯТЕЛЬНОСТЬ"</t>
  </si>
  <si>
    <t>информацию об объеме образовательной деятельности, финансовое обеспечение которой осуществляется:
за счет бюджетных ассигнований федерального бюджета;
за счет бюджетов субъектов Российской Федерации;
за счет местных бюджетов;
по договорам об оказании платных образовательных услуг;</t>
  </si>
  <si>
    <t>Должна быть актуальная информация по всем уровням финансирования. ГОСЗАДАНИЕ допустимо</t>
  </si>
  <si>
    <t>Должна быть актуальная информация. Данная информация размещается на сайте, но не размещаются на сайте bus.gov.ru Федеральный закон от 14.07.2022 N 326-ФЗ</t>
  </si>
  <si>
    <t>Должна содержать информацию о количестве вакантных мест для приема (перевода) обучающихся по каждой реализуемой образовательной программе</t>
  </si>
  <si>
    <t>Наличие подраздела "ВАКАНТНЫЕ МЕСТА ДЛЯ ПРИЕМА (ПЕРЕВОДА) ОБУЧАЮЩИХСЯ</t>
  </si>
  <si>
    <t>Наличие подраздела "МЕЖДУНАРОДНОЕ СОТРУДНИЧЕСТВО"</t>
  </si>
  <si>
    <t>Наличие подраздела "ОРГАНИЗАЦИЯ ПИТАНИЯ В ОБРАЗОВАТЕЛЬНОЙ ОРГАНИЗАЦИИ"</t>
  </si>
  <si>
    <t>об условиях питания и охраны здоровья обучающихся</t>
  </si>
  <si>
    <t>Подпункт "и" пункта 1 части 2 статьи 29, часть 1 статьи 37 Федерального закона N 273-ФЗ.</t>
  </si>
  <si>
    <t>меню ежедневного горячего питания</t>
  </si>
  <si>
    <t>информацию о наличии диетического меню в общеобразовательной организации;</t>
  </si>
  <si>
    <t>перечни юридических лиц и индивидуальных предпринимателей, оказывающих услуги по организации питания в общеобразовательной организации;</t>
  </si>
  <si>
    <t>перечни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организацию;</t>
  </si>
  <si>
    <t>форму обратной связи для родителей обучающихся и ответы на вопросы родителей по питанию</t>
  </si>
  <si>
    <t>да</t>
  </si>
  <si>
    <t>нет</t>
  </si>
  <si>
    <t>указано, что информация отсутствует</t>
  </si>
  <si>
    <t>Раздел внутри назван не правильно</t>
  </si>
  <si>
    <t>Электронный документ с электронной подписью. Нарушено требование к формату размещения документов</t>
  </si>
  <si>
    <t>В виде скана или электронного документа со сканом страницы с подписями и печатями. Нарушено требование к формату размещения документов</t>
  </si>
  <si>
    <t>Электронный документ с электронной подписью / в виде электронного документа со сканом страницы с подписями и печатями. Документ есть, но нарушено требование к формату размещения документов (ЭЦП + скан)</t>
  </si>
  <si>
    <t>Электронный документ с электронной подписью за прошлый год (публикуется до 20 апреля). Приказ Минобрнауки России от 10.12.2013 № 1324. Документ есть, но нарушено требование к формату размещения документов (ЭЦП + скан)</t>
  </si>
  <si>
    <t>Электронный документ с электронной подписью. ОП ООО и СОО - не актуальны</t>
  </si>
  <si>
    <t>Электронный документ с электронной подписью. Аннотации не требуются + РП подписаны усиленной ЭП.</t>
  </si>
  <si>
    <t>Электронный документ с электронной подписью. В документе нет информации о сроке реализации данной программы воспитания</t>
  </si>
  <si>
    <t>Информация о персональном составе педагогических работников (в столбце "ОЦЕНКА" стоит "нет", если не все данные п.65-75 указаны в сводной таблице пед.состава / документ не подписан ЭП). Раздел внутри назван не правильно</t>
  </si>
  <si>
    <t>Документ должен быть в электронном виде, а не отсканирован</t>
  </si>
  <si>
    <t>РЕКОМЕНДОВАНО ПЕРЕРАБОТАТЬ РАЗДЕЛ. Много информации дублируется</t>
  </si>
  <si>
    <t>В разделе нарушено требование к формату размещаемых документов</t>
  </si>
  <si>
    <t>Меню не должно скачиваться в архиве</t>
  </si>
  <si>
    <t>Информации нет в материале</t>
  </si>
  <si>
    <t>Пункт 13 Правил N 1802. Анкета не равно форма обратной связи</t>
  </si>
  <si>
    <r>
      <rPr>
        <b/>
        <sz val="9"/>
        <color theme="1"/>
        <rFont val="Times New Roman"/>
        <family val="1"/>
        <charset val="204"/>
      </rPr>
      <t>Справка</t>
    </r>
    <r>
      <rPr>
        <sz val="9"/>
        <color theme="1"/>
        <rFont val="Times New Roman"/>
        <family val="1"/>
        <charset val="204"/>
      </rPr>
      <t xml:space="preserve">
По поручению отдела образования администрации Кировского района Санкт-Петербурга ГБУ ДППО ИМЦ 24-12-2024 была проведена проверка сайтов ОУ. Проверка проводилась на соответствие сайтов ОУ ст. 29, ст. 30 ФЗ от 29.12.2012 №273 «Об образовании в Российской Федерации»,  Постановления Правительства РФ от 20 октября 2021 г. №1802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Федерации", Приказ Федеральной службы по надзору в сфере образования и науки от 04.08.2023 № 1493, письма Минпросвещения России от 2024  "О направлении методических рекомендаций", приказу Минтруда России от 07.10.2013 №530н, приказу Минобрнауки России от 10.12.2013 № 1324 В основу проверки положены принципы доступности, интуитивно понятного интерфейса и навигации, интуитивного поиска необходимой информации. В результате проверки наполняемость информацией сайта </t>
    </r>
    <r>
      <rPr>
        <b/>
        <sz val="9"/>
        <color theme="1"/>
        <rFont val="Times New Roman"/>
        <family val="1"/>
        <charset val="204"/>
      </rPr>
      <t>ГБОУ СОШ № 481 с углубленным изучением немецкого языка Кировского района Санкт-Петербурга составляет 79,25 %.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</si>
</sst>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vertical="center" wrapText="1"/>
      <protection hidden="1"/>
    </xf>
    <xf numFmtId="0" fontId="0" fillId="0" borderId="0" xfId="0" applyFont="1" applyAlignment="1" applyProtection="1">
      <alignment vertical="center" wrapText="1"/>
      <protection hidden="1"/>
    </xf>
    <xf numFmtId="0" fontId="3" fillId="0" borderId="0" xfId="0" applyFont="1" applyBorder="1" applyAlignment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1" fillId="0" borderId="1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Alignment="1" applyProtection="1">
      <alignment wrapText="1"/>
      <protection hidden="1"/>
    </xf>
    <xf numFmtId="0" fontId="9" fillId="0" borderId="1" xfId="0" applyFont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5" fillId="0" borderId="2" xfId="0" applyFont="1" applyFill="1" applyBorder="1" applyAlignment="1" applyProtection="1">
      <alignment horizontal="left" wrapText="1"/>
      <protection locked="0"/>
    </xf>
    <xf numFmtId="2" fontId="6" fillId="0" borderId="0" xfId="0" applyNumberFormat="1" applyFont="1" applyAlignment="1" applyProtection="1">
      <alignment wrapText="1"/>
      <protection hidden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5" fillId="0" borderId="0" xfId="0" applyFont="1" applyBorder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wrapText="1"/>
      <protection hidden="1"/>
    </xf>
    <xf numFmtId="0" fontId="9" fillId="0" borderId="1" xfId="0" applyFont="1" applyFill="1" applyBorder="1" applyAlignment="1" applyProtection="1">
      <alignment horizontal="left" wrapText="1"/>
      <protection locked="0"/>
    </xf>
    <xf numFmtId="0" fontId="9" fillId="0" borderId="0" xfId="0" applyFont="1" applyAlignment="1">
      <alignment horizontal="center" vertical="center" wrapText="1"/>
    </xf>
    <xf numFmtId="0" fontId="10" fillId="0" borderId="7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left" wrapText="1"/>
      <protection locked="0"/>
    </xf>
    <xf numFmtId="0" fontId="9" fillId="0" borderId="26" xfId="0" applyFont="1" applyBorder="1" applyAlignment="1" applyProtection="1">
      <alignment horizontal="left" wrapText="1"/>
      <protection locked="0"/>
    </xf>
    <xf numFmtId="1" fontId="6" fillId="0" borderId="0" xfId="0" applyNumberFormat="1" applyFont="1" applyAlignment="1" applyProtection="1">
      <alignment wrapText="1"/>
      <protection hidden="1"/>
    </xf>
    <xf numFmtId="0" fontId="11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right" wrapText="1"/>
      <protection locked="0"/>
    </xf>
    <xf numFmtId="0" fontId="0" fillId="0" borderId="8" xfId="0" applyFont="1" applyBorder="1" applyAlignment="1" applyProtection="1">
      <alignment horizontal="center" wrapText="1"/>
      <protection hidden="1"/>
    </xf>
    <xf numFmtId="0" fontId="10" fillId="4" borderId="3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2" fillId="0" borderId="9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18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14" fillId="0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tabSelected="1" zoomScaleNormal="100" workbookViewId="0">
      <selection activeCell="A2" sqref="A2:I2"/>
    </sheetView>
  </sheetViews>
  <sheetFormatPr defaultColWidth="9.109375" defaultRowHeight="20.25" customHeight="1" x14ac:dyDescent="0.3"/>
  <cols>
    <col min="1" max="1" width="6.88671875" style="23" customWidth="1"/>
    <col min="2" max="2" width="14.33203125" style="25" customWidth="1"/>
    <col min="3" max="3" width="11.33203125" style="25" customWidth="1"/>
    <col min="4" max="4" width="26.5546875" style="25" customWidth="1"/>
    <col min="5" max="5" width="22.33203125" style="25" customWidth="1"/>
    <col min="6" max="6" width="84.109375" style="25" customWidth="1"/>
    <col min="7" max="7" width="10.88671875" style="25" customWidth="1"/>
    <col min="8" max="8" width="14" style="25" customWidth="1"/>
    <col min="9" max="9" width="13.44140625" style="25" customWidth="1"/>
    <col min="10" max="10" width="9.109375" style="21" hidden="1" customWidth="1"/>
    <col min="11" max="12" width="9.109375" style="13" hidden="1" customWidth="1"/>
    <col min="13" max="17" width="9.109375" style="13" customWidth="1"/>
    <col min="18" max="16384" width="9.109375" style="13"/>
  </cols>
  <sheetData>
    <row r="1" spans="1:18" ht="81" customHeight="1" thickBot="1" x14ac:dyDescent="0.35">
      <c r="A1" s="55" t="s">
        <v>167</v>
      </c>
      <c r="B1" s="56"/>
      <c r="C1" s="56"/>
      <c r="D1" s="56"/>
      <c r="E1" s="56"/>
      <c r="F1" s="56"/>
      <c r="G1" s="56"/>
      <c r="H1" s="56"/>
      <c r="I1" s="57"/>
      <c r="J1" s="5"/>
      <c r="K1" s="3"/>
      <c r="L1" s="3"/>
      <c r="M1" s="3"/>
      <c r="N1" s="4"/>
      <c r="O1" s="3"/>
      <c r="P1" s="3"/>
      <c r="R1" s="14"/>
    </row>
    <row r="2" spans="1:18" ht="20.25" customHeight="1" thickBot="1" x14ac:dyDescent="0.35">
      <c r="A2" s="58" t="s">
        <v>37</v>
      </c>
      <c r="B2" s="59"/>
      <c r="C2" s="59"/>
      <c r="D2" s="59"/>
      <c r="E2" s="59"/>
      <c r="F2" s="59"/>
      <c r="G2" s="59"/>
      <c r="H2" s="59"/>
      <c r="I2" s="60"/>
      <c r="J2" s="5"/>
      <c r="K2" s="3"/>
      <c r="L2" s="3"/>
      <c r="M2" s="3"/>
      <c r="N2" s="4"/>
      <c r="O2" s="3"/>
      <c r="P2" s="3"/>
      <c r="R2" s="14"/>
    </row>
    <row r="3" spans="1:18" ht="27" customHeight="1" thickBot="1" x14ac:dyDescent="0.35">
      <c r="A3" s="15" t="s">
        <v>41</v>
      </c>
      <c r="B3" s="70" t="s">
        <v>38</v>
      </c>
      <c r="C3" s="64"/>
      <c r="D3" s="64"/>
      <c r="E3" s="64"/>
      <c r="F3" s="6" t="s">
        <v>39</v>
      </c>
      <c r="G3" s="64" t="s">
        <v>40</v>
      </c>
      <c r="H3" s="64"/>
      <c r="I3" s="65"/>
      <c r="J3" s="3"/>
      <c r="K3" s="3"/>
      <c r="L3" s="3"/>
      <c r="M3" s="3"/>
      <c r="N3" s="3"/>
      <c r="O3" s="3"/>
      <c r="P3" s="3"/>
      <c r="R3" s="14"/>
    </row>
    <row r="4" spans="1:18" ht="38.25" customHeight="1" x14ac:dyDescent="0.3">
      <c r="A4" s="16">
        <v>1</v>
      </c>
      <c r="B4" s="67" t="s">
        <v>42</v>
      </c>
      <c r="C4" s="67"/>
      <c r="D4" s="67"/>
      <c r="E4" s="67"/>
      <c r="F4" s="94" t="s">
        <v>43</v>
      </c>
      <c r="G4" s="68" t="s">
        <v>150</v>
      </c>
      <c r="H4" s="68"/>
      <c r="I4" s="68"/>
      <c r="J4" s="3">
        <f>IF(OR(G4="да",G4="указано, что информация отсутствует"),1,0)</f>
        <v>0</v>
      </c>
      <c r="K4" s="3"/>
      <c r="L4" s="3"/>
      <c r="M4" s="3"/>
      <c r="N4" s="3"/>
      <c r="O4" s="3"/>
      <c r="P4" s="3"/>
      <c r="R4" s="14"/>
    </row>
    <row r="5" spans="1:18" ht="20.25" customHeight="1" x14ac:dyDescent="0.3">
      <c r="A5" s="16">
        <v>2</v>
      </c>
      <c r="B5" s="69" t="s">
        <v>44</v>
      </c>
      <c r="C5" s="69"/>
      <c r="D5" s="69"/>
      <c r="E5" s="69"/>
      <c r="F5" s="9" t="s">
        <v>45</v>
      </c>
      <c r="G5" s="68" t="s">
        <v>149</v>
      </c>
      <c r="H5" s="68"/>
      <c r="I5" s="68"/>
      <c r="J5" s="3">
        <f t="shared" ref="J5:J68" si="0">IF(OR(G5="да",G5="указано, что информация отсутствует"),1,0)</f>
        <v>1</v>
      </c>
      <c r="K5" s="3"/>
      <c r="L5" s="3"/>
      <c r="M5" s="3"/>
      <c r="N5" s="3"/>
      <c r="O5" s="3"/>
      <c r="P5" s="3"/>
      <c r="R5" s="14"/>
    </row>
    <row r="6" spans="1:18" ht="20.25" customHeight="1" x14ac:dyDescent="0.3">
      <c r="A6" s="16">
        <v>3</v>
      </c>
      <c r="B6" s="69" t="s">
        <v>46</v>
      </c>
      <c r="C6" s="69"/>
      <c r="D6" s="69"/>
      <c r="E6" s="69"/>
      <c r="F6" s="9" t="s">
        <v>47</v>
      </c>
      <c r="G6" s="68" t="s">
        <v>149</v>
      </c>
      <c r="H6" s="68"/>
      <c r="I6" s="68"/>
      <c r="J6" s="3">
        <f t="shared" si="0"/>
        <v>1</v>
      </c>
      <c r="K6" s="3"/>
      <c r="L6" s="3"/>
      <c r="M6" s="3"/>
      <c r="N6" s="3"/>
      <c r="O6" s="3"/>
      <c r="P6" s="3"/>
      <c r="R6" s="14"/>
    </row>
    <row r="7" spans="1:18" ht="20.25" customHeight="1" x14ac:dyDescent="0.3">
      <c r="A7" s="16">
        <v>4</v>
      </c>
      <c r="B7" s="69" t="s">
        <v>48</v>
      </c>
      <c r="C7" s="69"/>
      <c r="D7" s="69"/>
      <c r="E7" s="69"/>
      <c r="F7" s="9" t="s">
        <v>49</v>
      </c>
      <c r="G7" s="68" t="s">
        <v>149</v>
      </c>
      <c r="H7" s="68"/>
      <c r="I7" s="68"/>
      <c r="J7" s="3">
        <f t="shared" si="0"/>
        <v>1</v>
      </c>
      <c r="K7" s="3"/>
      <c r="L7" s="3"/>
      <c r="M7" s="3"/>
      <c r="N7" s="3"/>
      <c r="O7" s="3"/>
      <c r="P7" s="3"/>
      <c r="R7" s="14"/>
    </row>
    <row r="8" spans="1:18" ht="20.25" customHeight="1" x14ac:dyDescent="0.3">
      <c r="A8" s="16">
        <v>5</v>
      </c>
      <c r="B8" s="69" t="s">
        <v>50</v>
      </c>
      <c r="C8" s="69"/>
      <c r="D8" s="69"/>
      <c r="E8" s="69"/>
      <c r="F8" s="9"/>
      <c r="G8" s="68" t="s">
        <v>149</v>
      </c>
      <c r="H8" s="68"/>
      <c r="I8" s="68"/>
      <c r="J8" s="3">
        <f t="shared" si="0"/>
        <v>1</v>
      </c>
      <c r="K8" s="3"/>
      <c r="L8" s="3"/>
      <c r="M8" s="3"/>
      <c r="N8" s="3"/>
      <c r="O8" s="3"/>
      <c r="P8" s="3"/>
      <c r="R8" s="14"/>
    </row>
    <row r="9" spans="1:18" ht="20.25" customHeight="1" x14ac:dyDescent="0.3">
      <c r="A9" s="16">
        <v>6</v>
      </c>
      <c r="B9" s="69" t="s">
        <v>51</v>
      </c>
      <c r="C9" s="69"/>
      <c r="D9" s="69"/>
      <c r="E9" s="69"/>
      <c r="F9" s="95" t="s">
        <v>52</v>
      </c>
      <c r="G9" s="68" t="s">
        <v>150</v>
      </c>
      <c r="H9" s="68"/>
      <c r="I9" s="68"/>
      <c r="J9" s="3">
        <f t="shared" si="0"/>
        <v>0</v>
      </c>
      <c r="K9" s="3"/>
      <c r="L9" s="3"/>
      <c r="M9" s="3"/>
      <c r="N9" s="3"/>
      <c r="O9" s="3"/>
      <c r="P9" s="3"/>
      <c r="R9" s="14"/>
    </row>
    <row r="10" spans="1:18" ht="72.75" customHeight="1" x14ac:dyDescent="0.3">
      <c r="A10" s="16">
        <v>7</v>
      </c>
      <c r="B10" s="69" t="s">
        <v>53</v>
      </c>
      <c r="C10" s="69"/>
      <c r="D10" s="69"/>
      <c r="E10" s="69"/>
      <c r="F10" s="9" t="s">
        <v>54</v>
      </c>
      <c r="G10" s="68" t="s">
        <v>149</v>
      </c>
      <c r="H10" s="68"/>
      <c r="I10" s="68"/>
      <c r="J10" s="3">
        <f t="shared" si="0"/>
        <v>1</v>
      </c>
      <c r="K10" s="3"/>
      <c r="L10" s="3"/>
      <c r="M10" s="3"/>
      <c r="N10" s="3"/>
      <c r="O10" s="3"/>
      <c r="P10" s="3"/>
      <c r="R10" s="14"/>
    </row>
    <row r="11" spans="1:18" ht="20.25" customHeight="1" thickBot="1" x14ac:dyDescent="0.35">
      <c r="A11" s="61" t="s">
        <v>55</v>
      </c>
      <c r="B11" s="62"/>
      <c r="C11" s="62"/>
      <c r="D11" s="62"/>
      <c r="E11" s="62"/>
      <c r="F11" s="62"/>
      <c r="G11" s="62"/>
      <c r="H11" s="62"/>
      <c r="I11" s="63"/>
      <c r="J11" s="3"/>
      <c r="K11" s="3"/>
      <c r="L11" s="3"/>
      <c r="M11" s="3"/>
      <c r="N11" s="3"/>
      <c r="O11" s="3"/>
      <c r="P11" s="3"/>
      <c r="R11" s="14"/>
    </row>
    <row r="12" spans="1:18" ht="28.5" customHeight="1" thickBot="1" x14ac:dyDescent="0.35">
      <c r="A12" s="17" t="s">
        <v>41</v>
      </c>
      <c r="B12" s="70" t="s">
        <v>38</v>
      </c>
      <c r="C12" s="64"/>
      <c r="D12" s="64"/>
      <c r="E12" s="64"/>
      <c r="F12" s="6" t="s">
        <v>39</v>
      </c>
      <c r="G12" s="64" t="s">
        <v>40</v>
      </c>
      <c r="H12" s="64"/>
      <c r="I12" s="65"/>
      <c r="J12" s="3"/>
      <c r="K12" s="4"/>
      <c r="L12" s="4"/>
      <c r="M12" s="3"/>
      <c r="N12" s="3"/>
      <c r="O12" s="3"/>
      <c r="P12" s="3"/>
      <c r="R12" s="14"/>
    </row>
    <row r="13" spans="1:18" ht="20.25" customHeight="1" x14ac:dyDescent="0.3">
      <c r="A13" s="18">
        <v>8</v>
      </c>
      <c r="B13" s="66" t="s">
        <v>67</v>
      </c>
      <c r="C13" s="66"/>
      <c r="D13" s="66"/>
      <c r="E13" s="66"/>
      <c r="F13" s="96" t="s">
        <v>152</v>
      </c>
      <c r="G13" s="46" t="s">
        <v>150</v>
      </c>
      <c r="H13" s="46"/>
      <c r="I13" s="46"/>
      <c r="J13" s="3">
        <f t="shared" si="0"/>
        <v>0</v>
      </c>
      <c r="K13" s="4"/>
      <c r="L13" s="4"/>
      <c r="M13" s="3"/>
      <c r="N13" s="3"/>
      <c r="O13" s="3"/>
      <c r="P13" s="3"/>
      <c r="R13" s="14"/>
    </row>
    <row r="14" spans="1:18" ht="20.25" customHeight="1" x14ac:dyDescent="0.3">
      <c r="A14" s="20">
        <v>9</v>
      </c>
      <c r="B14" s="52" t="s">
        <v>56</v>
      </c>
      <c r="C14" s="52"/>
      <c r="D14" s="52"/>
      <c r="E14" s="52"/>
      <c r="F14" s="10"/>
      <c r="G14" s="46" t="s">
        <v>149</v>
      </c>
      <c r="H14" s="46"/>
      <c r="I14" s="46"/>
      <c r="J14" s="3">
        <f t="shared" si="0"/>
        <v>1</v>
      </c>
      <c r="K14" s="4"/>
      <c r="L14" s="4"/>
      <c r="M14" s="3"/>
      <c r="N14" s="3"/>
      <c r="O14" s="3"/>
      <c r="P14" s="3"/>
      <c r="R14" s="14"/>
    </row>
    <row r="15" spans="1:18" ht="20.25" customHeight="1" x14ac:dyDescent="0.3">
      <c r="A15" s="18">
        <v>10</v>
      </c>
      <c r="B15" s="52" t="s">
        <v>57</v>
      </c>
      <c r="C15" s="52"/>
      <c r="D15" s="52"/>
      <c r="E15" s="52"/>
      <c r="F15" s="10" t="s">
        <v>58</v>
      </c>
      <c r="G15" s="46" t="s">
        <v>149</v>
      </c>
      <c r="H15" s="46"/>
      <c r="I15" s="46"/>
      <c r="J15" s="3">
        <f t="shared" si="0"/>
        <v>1</v>
      </c>
      <c r="K15" s="4"/>
      <c r="L15" s="4"/>
      <c r="M15" s="3"/>
      <c r="N15" s="3"/>
      <c r="O15" s="3"/>
      <c r="P15" s="3"/>
      <c r="R15" s="14"/>
    </row>
    <row r="16" spans="1:18" ht="20.25" customHeight="1" x14ac:dyDescent="0.3">
      <c r="A16" s="20">
        <v>11</v>
      </c>
      <c r="B16" s="52" t="s">
        <v>0</v>
      </c>
      <c r="C16" s="52"/>
      <c r="D16" s="52"/>
      <c r="E16" s="52"/>
      <c r="F16" s="10" t="s">
        <v>59</v>
      </c>
      <c r="G16" s="46" t="s">
        <v>149</v>
      </c>
      <c r="H16" s="46"/>
      <c r="I16" s="46"/>
      <c r="J16" s="3">
        <f t="shared" si="0"/>
        <v>1</v>
      </c>
      <c r="K16" s="4"/>
      <c r="L16" s="4"/>
      <c r="M16" s="3"/>
      <c r="N16" s="3"/>
      <c r="O16" s="3"/>
      <c r="P16" s="3"/>
      <c r="R16" s="14"/>
    </row>
    <row r="17" spans="1:18" ht="20.25" customHeight="1" x14ac:dyDescent="0.3">
      <c r="A17" s="18">
        <v>12</v>
      </c>
      <c r="B17" s="52" t="s">
        <v>60</v>
      </c>
      <c r="C17" s="52"/>
      <c r="D17" s="52"/>
      <c r="E17" s="52"/>
      <c r="F17" s="10" t="s">
        <v>61</v>
      </c>
      <c r="G17" s="46" t="s">
        <v>151</v>
      </c>
      <c r="H17" s="46"/>
      <c r="I17" s="46"/>
      <c r="J17" s="3">
        <f t="shared" si="0"/>
        <v>1</v>
      </c>
      <c r="K17" s="4"/>
      <c r="L17" s="4"/>
      <c r="M17" s="3"/>
      <c r="N17" s="3"/>
      <c r="O17" s="3"/>
      <c r="P17" s="3"/>
      <c r="R17" s="14"/>
    </row>
    <row r="18" spans="1:18" ht="20.25" customHeight="1" x14ac:dyDescent="0.3">
      <c r="A18" s="20">
        <v>13</v>
      </c>
      <c r="B18" s="52" t="s">
        <v>62</v>
      </c>
      <c r="C18" s="52"/>
      <c r="D18" s="52"/>
      <c r="E18" s="52"/>
      <c r="F18" s="10"/>
      <c r="G18" s="46" t="s">
        <v>149</v>
      </c>
      <c r="H18" s="46"/>
      <c r="I18" s="46"/>
      <c r="J18" s="3">
        <f t="shared" si="0"/>
        <v>1</v>
      </c>
      <c r="K18" s="4"/>
      <c r="L18" s="4"/>
      <c r="M18" s="3"/>
      <c r="N18" s="3"/>
      <c r="O18" s="3"/>
      <c r="P18" s="3"/>
      <c r="R18" s="14"/>
    </row>
    <row r="19" spans="1:18" ht="20.25" customHeight="1" x14ac:dyDescent="0.3">
      <c r="A19" s="18">
        <v>14</v>
      </c>
      <c r="B19" s="52" t="s">
        <v>63</v>
      </c>
      <c r="C19" s="52"/>
      <c r="D19" s="52"/>
      <c r="E19" s="52"/>
      <c r="F19" s="10"/>
      <c r="G19" s="46" t="s">
        <v>149</v>
      </c>
      <c r="H19" s="46"/>
      <c r="I19" s="46"/>
      <c r="J19" s="3">
        <f t="shared" si="0"/>
        <v>1</v>
      </c>
      <c r="K19" s="4"/>
      <c r="L19" s="4"/>
      <c r="R19" s="14"/>
    </row>
    <row r="20" spans="1:18" ht="20.25" customHeight="1" x14ac:dyDescent="0.3">
      <c r="A20" s="20">
        <v>15</v>
      </c>
      <c r="B20" s="52" t="s">
        <v>72</v>
      </c>
      <c r="C20" s="52"/>
      <c r="D20" s="52"/>
      <c r="E20" s="52"/>
      <c r="F20" s="10"/>
      <c r="G20" s="46" t="s">
        <v>149</v>
      </c>
      <c r="H20" s="46"/>
      <c r="I20" s="46"/>
      <c r="J20" s="3">
        <f t="shared" si="0"/>
        <v>1</v>
      </c>
      <c r="K20" s="4"/>
      <c r="L20" s="4"/>
      <c r="M20" s="4"/>
      <c r="N20" s="4"/>
      <c r="O20" s="4"/>
      <c r="P20" s="4"/>
      <c r="R20" s="14"/>
    </row>
    <row r="21" spans="1:18" ht="20.25" customHeight="1" x14ac:dyDescent="0.3">
      <c r="A21" s="18">
        <v>16</v>
      </c>
      <c r="B21" s="47" t="s">
        <v>64</v>
      </c>
      <c r="C21" s="48"/>
      <c r="D21" s="48"/>
      <c r="E21" s="49"/>
      <c r="F21" s="10"/>
      <c r="G21" s="46" t="s">
        <v>149</v>
      </c>
      <c r="H21" s="46"/>
      <c r="I21" s="46"/>
      <c r="J21" s="3">
        <f t="shared" si="0"/>
        <v>1</v>
      </c>
      <c r="K21" s="4"/>
      <c r="L21" s="4"/>
      <c r="M21" s="4"/>
      <c r="N21" s="4"/>
      <c r="O21" s="4"/>
      <c r="P21" s="4"/>
      <c r="R21" s="14"/>
    </row>
    <row r="22" spans="1:18" ht="20.25" customHeight="1" x14ac:dyDescent="0.3">
      <c r="A22" s="20">
        <v>17</v>
      </c>
      <c r="B22" s="52" t="s">
        <v>1</v>
      </c>
      <c r="C22" s="52"/>
      <c r="D22" s="52"/>
      <c r="E22" s="52"/>
      <c r="F22" s="10"/>
      <c r="G22" s="46" t="s">
        <v>149</v>
      </c>
      <c r="H22" s="46"/>
      <c r="I22" s="46"/>
      <c r="J22" s="3">
        <f t="shared" si="0"/>
        <v>1</v>
      </c>
      <c r="K22" s="4"/>
      <c r="L22" s="4"/>
      <c r="M22" s="4"/>
      <c r="N22" s="4"/>
      <c r="O22" s="4"/>
      <c r="P22" s="4"/>
      <c r="R22" s="14"/>
    </row>
    <row r="23" spans="1:18" ht="20.25" customHeight="1" x14ac:dyDescent="0.3">
      <c r="A23" s="18">
        <v>18</v>
      </c>
      <c r="B23" s="52" t="s">
        <v>2</v>
      </c>
      <c r="C23" s="52"/>
      <c r="D23" s="52"/>
      <c r="E23" s="52"/>
      <c r="F23" s="10" t="s">
        <v>65</v>
      </c>
      <c r="G23" s="46" t="s">
        <v>149</v>
      </c>
      <c r="H23" s="46"/>
      <c r="I23" s="46"/>
      <c r="J23" s="3">
        <f t="shared" si="0"/>
        <v>1</v>
      </c>
      <c r="K23" s="4"/>
      <c r="L23" s="4"/>
      <c r="M23" s="4"/>
      <c r="N23" s="4"/>
      <c r="O23" s="4"/>
      <c r="P23" s="4"/>
      <c r="R23" s="14"/>
    </row>
    <row r="24" spans="1:18" ht="20.25" customHeight="1" x14ac:dyDescent="0.3">
      <c r="A24" s="20">
        <v>19</v>
      </c>
      <c r="B24" s="52" t="s">
        <v>3</v>
      </c>
      <c r="C24" s="52"/>
      <c r="D24" s="52"/>
      <c r="E24" s="52"/>
      <c r="F24" s="97" t="s">
        <v>66</v>
      </c>
      <c r="G24" s="46" t="s">
        <v>150</v>
      </c>
      <c r="H24" s="46"/>
      <c r="I24" s="46"/>
      <c r="J24" s="3">
        <f t="shared" si="0"/>
        <v>0</v>
      </c>
      <c r="K24" s="4"/>
      <c r="L24" s="4"/>
      <c r="M24" s="4"/>
      <c r="N24" s="4"/>
      <c r="O24" s="4"/>
      <c r="P24" s="4"/>
      <c r="R24" s="14"/>
    </row>
    <row r="25" spans="1:18" ht="20.25" customHeight="1" x14ac:dyDescent="0.3">
      <c r="A25" s="18">
        <v>20</v>
      </c>
      <c r="B25" s="47" t="s">
        <v>78</v>
      </c>
      <c r="C25" s="48"/>
      <c r="D25" s="48"/>
      <c r="E25" s="49"/>
      <c r="F25" s="11" t="s">
        <v>79</v>
      </c>
      <c r="G25" s="46" t="s">
        <v>149</v>
      </c>
      <c r="H25" s="46"/>
      <c r="I25" s="46"/>
      <c r="J25" s="3">
        <f t="shared" si="0"/>
        <v>1</v>
      </c>
      <c r="K25" s="4"/>
      <c r="L25" s="4"/>
      <c r="M25" s="4"/>
      <c r="N25" s="4"/>
      <c r="O25" s="4"/>
      <c r="P25" s="4"/>
      <c r="R25" s="14"/>
    </row>
    <row r="26" spans="1:18" ht="34.5" customHeight="1" x14ac:dyDescent="0.3">
      <c r="A26" s="20">
        <v>21</v>
      </c>
      <c r="B26" s="47" t="s">
        <v>80</v>
      </c>
      <c r="C26" s="48"/>
      <c r="D26" s="48"/>
      <c r="E26" s="49"/>
      <c r="F26" s="11" t="s">
        <v>81</v>
      </c>
      <c r="G26" s="46" t="s">
        <v>149</v>
      </c>
      <c r="H26" s="46"/>
      <c r="I26" s="46"/>
      <c r="J26" s="3">
        <f t="shared" si="0"/>
        <v>1</v>
      </c>
      <c r="K26" s="4"/>
      <c r="L26" s="4"/>
      <c r="M26" s="4"/>
      <c r="N26" s="4"/>
      <c r="O26" s="4"/>
      <c r="P26" s="4"/>
      <c r="R26" s="14"/>
    </row>
    <row r="27" spans="1:18" ht="20.25" customHeight="1" x14ac:dyDescent="0.3">
      <c r="A27" s="18">
        <v>22</v>
      </c>
      <c r="B27" s="89" t="s">
        <v>74</v>
      </c>
      <c r="C27" s="89"/>
      <c r="D27" s="89"/>
      <c r="E27" s="89"/>
      <c r="F27" s="98" t="s">
        <v>152</v>
      </c>
      <c r="G27" s="46" t="s">
        <v>150</v>
      </c>
      <c r="H27" s="46"/>
      <c r="I27" s="46"/>
      <c r="J27" s="3">
        <f t="shared" si="0"/>
        <v>0</v>
      </c>
      <c r="K27" s="4"/>
      <c r="L27" s="4"/>
      <c r="M27" s="4"/>
      <c r="N27" s="4"/>
      <c r="O27" s="4"/>
      <c r="P27" s="4"/>
      <c r="R27" s="14"/>
    </row>
    <row r="28" spans="1:18" ht="20.25" customHeight="1" x14ac:dyDescent="0.3">
      <c r="A28" s="20">
        <v>23</v>
      </c>
      <c r="B28" s="52" t="s">
        <v>4</v>
      </c>
      <c r="C28" s="52"/>
      <c r="D28" s="52"/>
      <c r="E28" s="52"/>
      <c r="F28" s="10" t="s">
        <v>68</v>
      </c>
      <c r="G28" s="46" t="s">
        <v>149</v>
      </c>
      <c r="H28" s="46"/>
      <c r="I28" s="46"/>
      <c r="J28" s="3">
        <f t="shared" si="0"/>
        <v>1</v>
      </c>
      <c r="K28" s="4"/>
      <c r="L28" s="4"/>
      <c r="M28" s="4"/>
      <c r="N28" s="4"/>
      <c r="O28" s="4"/>
      <c r="P28" s="4"/>
      <c r="R28" s="14"/>
    </row>
    <row r="29" spans="1:18" ht="20.25" customHeight="1" x14ac:dyDescent="0.3">
      <c r="A29" s="18">
        <v>24</v>
      </c>
      <c r="B29" s="52" t="s">
        <v>69</v>
      </c>
      <c r="C29" s="52"/>
      <c r="D29" s="52"/>
      <c r="E29" s="52"/>
      <c r="F29" s="10" t="s">
        <v>70</v>
      </c>
      <c r="G29" s="46" t="s">
        <v>149</v>
      </c>
      <c r="H29" s="46"/>
      <c r="I29" s="46"/>
      <c r="J29" s="3">
        <f t="shared" si="0"/>
        <v>1</v>
      </c>
      <c r="K29" s="4"/>
      <c r="L29" s="4"/>
      <c r="M29" s="4"/>
      <c r="N29" s="4"/>
      <c r="O29" s="4"/>
      <c r="P29" s="4"/>
      <c r="R29" s="14"/>
    </row>
    <row r="30" spans="1:18" ht="22.5" customHeight="1" x14ac:dyDescent="0.3">
      <c r="A30" s="20">
        <v>25</v>
      </c>
      <c r="B30" s="52" t="s">
        <v>71</v>
      </c>
      <c r="C30" s="52"/>
      <c r="D30" s="52"/>
      <c r="E30" s="52"/>
      <c r="F30" s="10"/>
      <c r="G30" s="46" t="s">
        <v>149</v>
      </c>
      <c r="H30" s="46"/>
      <c r="I30" s="46"/>
      <c r="J30" s="3">
        <f t="shared" si="0"/>
        <v>1</v>
      </c>
      <c r="K30" s="4"/>
      <c r="L30" s="4"/>
      <c r="R30" s="14"/>
    </row>
    <row r="31" spans="1:18" ht="26.25" customHeight="1" x14ac:dyDescent="0.3">
      <c r="A31" s="18">
        <v>26</v>
      </c>
      <c r="B31" s="52" t="s">
        <v>75</v>
      </c>
      <c r="C31" s="52"/>
      <c r="D31" s="52"/>
      <c r="E31" s="52"/>
      <c r="F31" s="10"/>
      <c r="G31" s="46" t="s">
        <v>149</v>
      </c>
      <c r="H31" s="46"/>
      <c r="I31" s="46"/>
      <c r="J31" s="3">
        <f t="shared" si="0"/>
        <v>1</v>
      </c>
      <c r="K31" s="4"/>
      <c r="L31" s="4"/>
      <c r="R31" s="14"/>
    </row>
    <row r="32" spans="1:18" ht="25.5" customHeight="1" x14ac:dyDescent="0.3">
      <c r="A32" s="20">
        <v>27</v>
      </c>
      <c r="B32" s="52" t="s">
        <v>76</v>
      </c>
      <c r="C32" s="52"/>
      <c r="D32" s="52"/>
      <c r="E32" s="52"/>
      <c r="F32" s="10" t="s">
        <v>65</v>
      </c>
      <c r="G32" s="46" t="s">
        <v>149</v>
      </c>
      <c r="H32" s="46"/>
      <c r="I32" s="46"/>
      <c r="J32" s="3">
        <f t="shared" si="0"/>
        <v>1</v>
      </c>
      <c r="K32" s="4"/>
      <c r="L32" s="4"/>
      <c r="R32" s="14"/>
    </row>
    <row r="33" spans="1:18" ht="45.75" customHeight="1" x14ac:dyDescent="0.3">
      <c r="A33" s="18">
        <v>28</v>
      </c>
      <c r="B33" s="52" t="s">
        <v>82</v>
      </c>
      <c r="C33" s="52"/>
      <c r="D33" s="52"/>
      <c r="E33" s="52"/>
      <c r="F33" s="10" t="s">
        <v>153</v>
      </c>
      <c r="G33" s="46" t="s">
        <v>150</v>
      </c>
      <c r="H33" s="46"/>
      <c r="I33" s="46"/>
      <c r="J33" s="3">
        <f t="shared" si="0"/>
        <v>0</v>
      </c>
      <c r="R33" s="14"/>
    </row>
    <row r="34" spans="1:18" ht="20.25" customHeight="1" x14ac:dyDescent="0.3">
      <c r="A34" s="20">
        <v>29</v>
      </c>
      <c r="B34" s="87" t="s">
        <v>83</v>
      </c>
      <c r="C34" s="88"/>
      <c r="D34" s="88"/>
      <c r="E34" s="88"/>
      <c r="F34" s="38"/>
      <c r="G34" s="46" t="s">
        <v>149</v>
      </c>
      <c r="H34" s="46"/>
      <c r="I34" s="46"/>
      <c r="J34" s="3">
        <f t="shared" si="0"/>
        <v>1</v>
      </c>
      <c r="R34" s="14"/>
    </row>
    <row r="35" spans="1:18" ht="21.6" x14ac:dyDescent="0.3">
      <c r="A35" s="18">
        <v>30</v>
      </c>
      <c r="B35" s="52" t="s">
        <v>5</v>
      </c>
      <c r="C35" s="52"/>
      <c r="D35" s="52"/>
      <c r="E35" s="52"/>
      <c r="F35" s="99" t="s">
        <v>154</v>
      </c>
      <c r="G35" s="46" t="s">
        <v>150</v>
      </c>
      <c r="H35" s="46"/>
      <c r="I35" s="46"/>
      <c r="J35" s="3">
        <f t="shared" si="0"/>
        <v>0</v>
      </c>
      <c r="R35" s="14"/>
    </row>
    <row r="36" spans="1:18" ht="20.25" customHeight="1" x14ac:dyDescent="0.3">
      <c r="A36" s="20">
        <v>31</v>
      </c>
      <c r="B36" s="47" t="s">
        <v>84</v>
      </c>
      <c r="C36" s="48"/>
      <c r="D36" s="48"/>
      <c r="E36" s="49"/>
      <c r="F36" s="22" t="s">
        <v>77</v>
      </c>
      <c r="G36" s="46" t="s">
        <v>149</v>
      </c>
      <c r="H36" s="46"/>
      <c r="I36" s="46"/>
      <c r="J36" s="3">
        <f t="shared" si="0"/>
        <v>1</v>
      </c>
      <c r="R36" s="14"/>
    </row>
    <row r="37" spans="1:18" ht="20.25" customHeight="1" x14ac:dyDescent="0.3">
      <c r="A37" s="18">
        <v>32</v>
      </c>
      <c r="B37" s="52" t="s">
        <v>85</v>
      </c>
      <c r="C37" s="52"/>
      <c r="D37" s="52"/>
      <c r="E37" s="52"/>
      <c r="F37" s="22" t="s">
        <v>77</v>
      </c>
      <c r="G37" s="46" t="s">
        <v>149</v>
      </c>
      <c r="H37" s="46"/>
      <c r="I37" s="46"/>
      <c r="J37" s="3">
        <f t="shared" si="0"/>
        <v>1</v>
      </c>
      <c r="R37" s="14"/>
    </row>
    <row r="38" spans="1:18" ht="21.6" x14ac:dyDescent="0.3">
      <c r="A38" s="20">
        <v>33</v>
      </c>
      <c r="B38" s="47" t="s">
        <v>86</v>
      </c>
      <c r="C38" s="48"/>
      <c r="D38" s="48"/>
      <c r="E38" s="49"/>
      <c r="F38" s="99" t="s">
        <v>155</v>
      </c>
      <c r="G38" s="46" t="s">
        <v>150</v>
      </c>
      <c r="H38" s="46"/>
      <c r="I38" s="46"/>
      <c r="J38" s="3">
        <f t="shared" si="0"/>
        <v>0</v>
      </c>
      <c r="R38" s="14"/>
    </row>
    <row r="39" spans="1:18" ht="20.25" customHeight="1" x14ac:dyDescent="0.3">
      <c r="A39" s="18">
        <v>34</v>
      </c>
      <c r="B39" s="52" t="s">
        <v>87</v>
      </c>
      <c r="C39" s="52"/>
      <c r="D39" s="52"/>
      <c r="E39" s="52"/>
      <c r="F39" s="22" t="s">
        <v>77</v>
      </c>
      <c r="G39" s="46" t="s">
        <v>149</v>
      </c>
      <c r="H39" s="46"/>
      <c r="I39" s="46"/>
      <c r="J39" s="3">
        <f t="shared" si="0"/>
        <v>1</v>
      </c>
      <c r="R39" s="14"/>
    </row>
    <row r="40" spans="1:18" ht="20.25" customHeight="1" x14ac:dyDescent="0.3">
      <c r="A40" s="20">
        <v>35</v>
      </c>
      <c r="B40" s="52" t="s">
        <v>88</v>
      </c>
      <c r="C40" s="52"/>
      <c r="D40" s="52"/>
      <c r="E40" s="52"/>
      <c r="F40" s="99" t="s">
        <v>153</v>
      </c>
      <c r="G40" s="46" t="s">
        <v>150</v>
      </c>
      <c r="H40" s="46"/>
      <c r="I40" s="46"/>
      <c r="J40" s="3">
        <f t="shared" si="0"/>
        <v>0</v>
      </c>
      <c r="R40" s="14"/>
    </row>
    <row r="41" spans="1:18" ht="20.25" customHeight="1" x14ac:dyDescent="0.3">
      <c r="A41" s="18">
        <v>36</v>
      </c>
      <c r="B41" s="52" t="s">
        <v>89</v>
      </c>
      <c r="C41" s="52"/>
      <c r="D41" s="52"/>
      <c r="E41" s="52"/>
      <c r="F41" s="22" t="s">
        <v>77</v>
      </c>
      <c r="G41" s="46" t="s">
        <v>149</v>
      </c>
      <c r="H41" s="46"/>
      <c r="I41" s="46"/>
      <c r="J41" s="3">
        <f t="shared" si="0"/>
        <v>1</v>
      </c>
      <c r="R41" s="14"/>
    </row>
    <row r="42" spans="1:18" ht="20.25" customHeight="1" x14ac:dyDescent="0.3">
      <c r="A42" s="20">
        <v>37</v>
      </c>
      <c r="B42" s="52" t="s">
        <v>90</v>
      </c>
      <c r="C42" s="52"/>
      <c r="D42" s="52"/>
      <c r="E42" s="52"/>
      <c r="F42" s="22" t="s">
        <v>77</v>
      </c>
      <c r="G42" s="46" t="s">
        <v>149</v>
      </c>
      <c r="H42" s="46"/>
      <c r="I42" s="46"/>
      <c r="J42" s="3">
        <f t="shared" si="0"/>
        <v>1</v>
      </c>
      <c r="R42" s="14"/>
    </row>
    <row r="43" spans="1:18" ht="20.25" customHeight="1" x14ac:dyDescent="0.3">
      <c r="A43" s="18">
        <v>38</v>
      </c>
      <c r="B43" s="52" t="s">
        <v>91</v>
      </c>
      <c r="C43" s="52"/>
      <c r="D43" s="52"/>
      <c r="E43" s="52"/>
      <c r="F43" s="22" t="s">
        <v>77</v>
      </c>
      <c r="G43" s="46" t="s">
        <v>149</v>
      </c>
      <c r="H43" s="46"/>
      <c r="I43" s="46"/>
      <c r="J43" s="3">
        <f t="shared" si="0"/>
        <v>1</v>
      </c>
      <c r="R43" s="14"/>
    </row>
    <row r="44" spans="1:18" ht="26.25" customHeight="1" x14ac:dyDescent="0.3">
      <c r="A44" s="20">
        <v>39</v>
      </c>
      <c r="B44" s="52" t="s">
        <v>92</v>
      </c>
      <c r="C44" s="52"/>
      <c r="D44" s="52"/>
      <c r="E44" s="52"/>
      <c r="F44" s="99" t="s">
        <v>156</v>
      </c>
      <c r="G44" s="46" t="s">
        <v>150</v>
      </c>
      <c r="H44" s="46"/>
      <c r="I44" s="46"/>
      <c r="J44" s="3">
        <f t="shared" si="0"/>
        <v>0</v>
      </c>
      <c r="R44" s="14"/>
    </row>
    <row r="45" spans="1:18" ht="51.75" customHeight="1" x14ac:dyDescent="0.3">
      <c r="A45" s="18">
        <v>40</v>
      </c>
      <c r="B45" s="52" t="s">
        <v>94</v>
      </c>
      <c r="C45" s="52"/>
      <c r="D45" s="52"/>
      <c r="E45" s="52"/>
      <c r="F45" s="22" t="s">
        <v>93</v>
      </c>
      <c r="G45" s="46" t="s">
        <v>151</v>
      </c>
      <c r="H45" s="46"/>
      <c r="I45" s="46"/>
      <c r="J45" s="3">
        <f t="shared" si="0"/>
        <v>1</v>
      </c>
      <c r="R45" s="14"/>
    </row>
    <row r="46" spans="1:18" ht="20.25" customHeight="1" x14ac:dyDescent="0.3">
      <c r="A46" s="20">
        <v>41</v>
      </c>
      <c r="B46" s="71" t="s">
        <v>95</v>
      </c>
      <c r="C46" s="71"/>
      <c r="D46" s="71"/>
      <c r="E46" s="71"/>
      <c r="F46" s="12"/>
      <c r="G46" s="46" t="s">
        <v>149</v>
      </c>
      <c r="H46" s="46"/>
      <c r="I46" s="46"/>
      <c r="J46" s="3">
        <f t="shared" si="0"/>
        <v>1</v>
      </c>
      <c r="R46" s="14"/>
    </row>
    <row r="47" spans="1:18" ht="25.5" customHeight="1" x14ac:dyDescent="0.3">
      <c r="A47" s="18">
        <v>42</v>
      </c>
      <c r="B47" s="85" t="s">
        <v>104</v>
      </c>
      <c r="C47" s="86"/>
      <c r="D47" s="86"/>
      <c r="E47" s="86"/>
      <c r="F47" s="39"/>
      <c r="G47" s="46" t="s">
        <v>149</v>
      </c>
      <c r="H47" s="46"/>
      <c r="I47" s="46"/>
      <c r="J47" s="3">
        <f t="shared" si="0"/>
        <v>1</v>
      </c>
      <c r="R47" s="14"/>
    </row>
    <row r="48" spans="1:18" ht="24.75" customHeight="1" x14ac:dyDescent="0.3">
      <c r="A48" s="20">
        <v>43</v>
      </c>
      <c r="B48" s="52" t="s">
        <v>96</v>
      </c>
      <c r="C48" s="52"/>
      <c r="D48" s="52"/>
      <c r="E48" s="52"/>
      <c r="F48" s="22"/>
      <c r="G48" s="46" t="s">
        <v>149</v>
      </c>
      <c r="H48" s="46"/>
      <c r="I48" s="46"/>
      <c r="J48" s="3">
        <f t="shared" si="0"/>
        <v>1</v>
      </c>
      <c r="K48" s="14"/>
      <c r="R48" s="14"/>
    </row>
    <row r="49" spans="1:18" ht="20.25" customHeight="1" x14ac:dyDescent="0.3">
      <c r="A49" s="18">
        <v>44</v>
      </c>
      <c r="B49" s="47" t="s">
        <v>97</v>
      </c>
      <c r="C49" s="48"/>
      <c r="D49" s="48"/>
      <c r="E49" s="49"/>
      <c r="F49" s="22"/>
      <c r="G49" s="46" t="s">
        <v>149</v>
      </c>
      <c r="H49" s="46"/>
      <c r="I49" s="46"/>
      <c r="J49" s="3">
        <f t="shared" si="0"/>
        <v>1</v>
      </c>
      <c r="K49" s="14"/>
      <c r="R49" s="14"/>
    </row>
    <row r="50" spans="1:18" ht="20.25" customHeight="1" x14ac:dyDescent="0.3">
      <c r="A50" s="20">
        <v>45</v>
      </c>
      <c r="B50" s="52" t="s">
        <v>98</v>
      </c>
      <c r="C50" s="52"/>
      <c r="D50" s="52"/>
      <c r="E50" s="52"/>
      <c r="F50" s="22"/>
      <c r="G50" s="46" t="s">
        <v>149</v>
      </c>
      <c r="H50" s="46"/>
      <c r="I50" s="46"/>
      <c r="J50" s="3">
        <f t="shared" si="0"/>
        <v>1</v>
      </c>
      <c r="K50" s="14"/>
      <c r="R50" s="14"/>
    </row>
    <row r="51" spans="1:18" ht="42.75" customHeight="1" x14ac:dyDescent="0.3">
      <c r="A51" s="18">
        <v>46</v>
      </c>
      <c r="B51" s="47" t="s">
        <v>99</v>
      </c>
      <c r="C51" s="48"/>
      <c r="D51" s="48"/>
      <c r="E51" s="49"/>
      <c r="F51" s="22" t="s">
        <v>100</v>
      </c>
      <c r="G51" s="46" t="s">
        <v>149</v>
      </c>
      <c r="H51" s="46"/>
      <c r="I51" s="46"/>
      <c r="J51" s="3">
        <f t="shared" si="0"/>
        <v>1</v>
      </c>
      <c r="K51" s="14"/>
      <c r="R51" s="14"/>
    </row>
    <row r="52" spans="1:18" ht="24" customHeight="1" x14ac:dyDescent="0.3">
      <c r="A52" s="20">
        <v>47</v>
      </c>
      <c r="B52" s="52" t="s">
        <v>101</v>
      </c>
      <c r="C52" s="52"/>
      <c r="D52" s="52"/>
      <c r="E52" s="52"/>
      <c r="F52" s="22" t="s">
        <v>102</v>
      </c>
      <c r="G52" s="46" t="s">
        <v>149</v>
      </c>
      <c r="H52" s="46"/>
      <c r="I52" s="46"/>
      <c r="J52" s="3">
        <f t="shared" si="0"/>
        <v>1</v>
      </c>
      <c r="K52" s="14"/>
      <c r="R52" s="14"/>
    </row>
    <row r="53" spans="1:18" ht="20.25" customHeight="1" x14ac:dyDescent="0.3">
      <c r="A53" s="18">
        <v>48</v>
      </c>
      <c r="B53" s="52" t="s">
        <v>103</v>
      </c>
      <c r="C53" s="52"/>
      <c r="D53" s="52"/>
      <c r="E53" s="52"/>
      <c r="F53" s="99" t="s">
        <v>77</v>
      </c>
      <c r="G53" s="46" t="s">
        <v>150</v>
      </c>
      <c r="H53" s="46"/>
      <c r="I53" s="46"/>
      <c r="J53" s="3">
        <f t="shared" si="0"/>
        <v>0</v>
      </c>
      <c r="R53" s="14"/>
    </row>
    <row r="54" spans="1:18" ht="20.25" customHeight="1" x14ac:dyDescent="0.3">
      <c r="A54" s="20">
        <v>49</v>
      </c>
      <c r="B54" s="52" t="s">
        <v>105</v>
      </c>
      <c r="C54" s="52"/>
      <c r="D54" s="52"/>
      <c r="E54" s="52"/>
      <c r="F54" s="22"/>
      <c r="G54" s="46" t="s">
        <v>149</v>
      </c>
      <c r="H54" s="46"/>
      <c r="I54" s="46"/>
      <c r="J54" s="3">
        <f t="shared" si="0"/>
        <v>1</v>
      </c>
      <c r="R54" s="14"/>
    </row>
    <row r="55" spans="1:18" ht="20.25" customHeight="1" x14ac:dyDescent="0.3">
      <c r="A55" s="18">
        <v>50</v>
      </c>
      <c r="B55" s="54" t="s">
        <v>107</v>
      </c>
      <c r="C55" s="54"/>
      <c r="D55" s="54"/>
      <c r="E55" s="54"/>
      <c r="F55" s="99" t="s">
        <v>157</v>
      </c>
      <c r="G55" s="46" t="s">
        <v>150</v>
      </c>
      <c r="H55" s="46"/>
      <c r="I55" s="46"/>
      <c r="J55" s="3">
        <f t="shared" si="0"/>
        <v>0</v>
      </c>
      <c r="R55" s="14"/>
    </row>
    <row r="56" spans="1:18" ht="20.25" customHeight="1" x14ac:dyDescent="0.3">
      <c r="A56" s="20">
        <v>51</v>
      </c>
      <c r="B56" s="54" t="s">
        <v>108</v>
      </c>
      <c r="C56" s="54"/>
      <c r="D56" s="54"/>
      <c r="E56" s="54"/>
      <c r="F56" s="22" t="s">
        <v>77</v>
      </c>
      <c r="G56" s="46" t="s">
        <v>149</v>
      </c>
      <c r="H56" s="46"/>
      <c r="I56" s="46"/>
      <c r="J56" s="3">
        <f t="shared" si="0"/>
        <v>1</v>
      </c>
      <c r="R56" s="14"/>
    </row>
    <row r="57" spans="1:18" ht="20.25" customHeight="1" x14ac:dyDescent="0.3">
      <c r="A57" s="18">
        <v>52</v>
      </c>
      <c r="B57" s="54" t="s">
        <v>109</v>
      </c>
      <c r="C57" s="54"/>
      <c r="D57" s="54"/>
      <c r="E57" s="54"/>
      <c r="F57" s="22" t="s">
        <v>77</v>
      </c>
      <c r="G57" s="46" t="s">
        <v>149</v>
      </c>
      <c r="H57" s="46"/>
      <c r="I57" s="46"/>
      <c r="J57" s="3">
        <f t="shared" si="0"/>
        <v>1</v>
      </c>
      <c r="R57" s="14"/>
    </row>
    <row r="58" spans="1:18" ht="20.25" customHeight="1" x14ac:dyDescent="0.3">
      <c r="A58" s="20">
        <v>53</v>
      </c>
      <c r="B58" s="54" t="s">
        <v>110</v>
      </c>
      <c r="C58" s="54"/>
      <c r="D58" s="54"/>
      <c r="E58" s="54"/>
      <c r="F58" s="99" t="s">
        <v>158</v>
      </c>
      <c r="G58" s="46" t="s">
        <v>150</v>
      </c>
      <c r="H58" s="46"/>
      <c r="I58" s="46"/>
      <c r="J58" s="3">
        <f t="shared" si="0"/>
        <v>0</v>
      </c>
      <c r="R58" s="14"/>
    </row>
    <row r="59" spans="1:18" ht="20.25" customHeight="1" x14ac:dyDescent="0.3">
      <c r="A59" s="18">
        <v>54</v>
      </c>
      <c r="B59" s="74" t="s">
        <v>111</v>
      </c>
      <c r="C59" s="78"/>
      <c r="D59" s="78"/>
      <c r="E59" s="79"/>
      <c r="F59" s="99" t="s">
        <v>159</v>
      </c>
      <c r="G59" s="46" t="s">
        <v>150</v>
      </c>
      <c r="H59" s="46"/>
      <c r="I59" s="46"/>
      <c r="J59" s="3">
        <f t="shared" si="0"/>
        <v>0</v>
      </c>
      <c r="R59" s="14"/>
    </row>
    <row r="60" spans="1:18" ht="20.25" customHeight="1" x14ac:dyDescent="0.3">
      <c r="A60" s="20">
        <v>55</v>
      </c>
      <c r="B60" s="74" t="s">
        <v>112</v>
      </c>
      <c r="C60" s="78"/>
      <c r="D60" s="78"/>
      <c r="E60" s="79"/>
      <c r="F60" s="22" t="s">
        <v>77</v>
      </c>
      <c r="G60" s="46" t="s">
        <v>149</v>
      </c>
      <c r="H60" s="46"/>
      <c r="I60" s="46"/>
      <c r="J60" s="3">
        <f t="shared" si="0"/>
        <v>1</v>
      </c>
      <c r="R60" s="14"/>
    </row>
    <row r="61" spans="1:18" ht="20.25" customHeight="1" x14ac:dyDescent="0.3">
      <c r="A61" s="18">
        <v>56</v>
      </c>
      <c r="B61" s="54" t="s">
        <v>106</v>
      </c>
      <c r="C61" s="54"/>
      <c r="D61" s="54"/>
      <c r="E61" s="54"/>
      <c r="F61" s="22"/>
      <c r="G61" s="46" t="s">
        <v>149</v>
      </c>
      <c r="H61" s="46"/>
      <c r="I61" s="46"/>
      <c r="J61" s="3">
        <f t="shared" si="0"/>
        <v>1</v>
      </c>
      <c r="R61" s="14"/>
    </row>
    <row r="62" spans="1:18" ht="20.25" customHeight="1" x14ac:dyDescent="0.3">
      <c r="A62" s="20">
        <v>57</v>
      </c>
      <c r="B62" s="71" t="s">
        <v>115</v>
      </c>
      <c r="C62" s="71"/>
      <c r="D62" s="71"/>
      <c r="E62" s="71"/>
      <c r="F62" s="12"/>
      <c r="G62" s="46" t="s">
        <v>149</v>
      </c>
      <c r="H62" s="46"/>
      <c r="I62" s="46"/>
      <c r="J62" s="3">
        <f t="shared" si="0"/>
        <v>1</v>
      </c>
      <c r="R62" s="14"/>
    </row>
    <row r="63" spans="1:18" ht="20.25" customHeight="1" x14ac:dyDescent="0.3">
      <c r="A63" s="18">
        <v>58</v>
      </c>
      <c r="B63" s="52" t="s">
        <v>113</v>
      </c>
      <c r="C63" s="52"/>
      <c r="D63" s="52"/>
      <c r="E63" s="52"/>
      <c r="F63" s="22" t="s">
        <v>114</v>
      </c>
      <c r="G63" s="46" t="s">
        <v>149</v>
      </c>
      <c r="H63" s="46"/>
      <c r="I63" s="46"/>
      <c r="J63" s="3">
        <f t="shared" si="0"/>
        <v>1</v>
      </c>
      <c r="R63" s="14"/>
    </row>
    <row r="64" spans="1:18" ht="20.25" customHeight="1" x14ac:dyDescent="0.3">
      <c r="A64" s="20">
        <v>59</v>
      </c>
      <c r="B64" s="71" t="s">
        <v>116</v>
      </c>
      <c r="C64" s="71"/>
      <c r="D64" s="71"/>
      <c r="E64" s="71"/>
      <c r="F64" s="12"/>
      <c r="G64" s="46" t="s">
        <v>149</v>
      </c>
      <c r="H64" s="46"/>
      <c r="I64" s="46"/>
      <c r="J64" s="3">
        <f t="shared" si="0"/>
        <v>1</v>
      </c>
      <c r="R64" s="14"/>
    </row>
    <row r="65" spans="1:18" ht="20.25" customHeight="1" x14ac:dyDescent="0.3">
      <c r="A65" s="18">
        <v>60</v>
      </c>
      <c r="B65" s="52" t="s">
        <v>119</v>
      </c>
      <c r="C65" s="52"/>
      <c r="D65" s="52"/>
      <c r="E65" s="52"/>
      <c r="F65" s="22"/>
      <c r="G65" s="46" t="s">
        <v>149</v>
      </c>
      <c r="H65" s="46"/>
      <c r="I65" s="46"/>
      <c r="J65" s="3">
        <f t="shared" si="0"/>
        <v>1</v>
      </c>
      <c r="R65" s="14"/>
    </row>
    <row r="66" spans="1:18" ht="20.25" customHeight="1" x14ac:dyDescent="0.3">
      <c r="A66" s="20">
        <v>61</v>
      </c>
      <c r="B66" s="52" t="s">
        <v>117</v>
      </c>
      <c r="C66" s="52"/>
      <c r="D66" s="52"/>
      <c r="E66" s="52"/>
      <c r="F66" s="22"/>
      <c r="G66" s="46" t="s">
        <v>149</v>
      </c>
      <c r="H66" s="46"/>
      <c r="I66" s="46"/>
      <c r="J66" s="3">
        <f t="shared" si="0"/>
        <v>1</v>
      </c>
      <c r="R66" s="14"/>
    </row>
    <row r="67" spans="1:18" ht="20.25" customHeight="1" x14ac:dyDescent="0.3">
      <c r="A67" s="18">
        <v>62</v>
      </c>
      <c r="B67" s="52" t="s">
        <v>6</v>
      </c>
      <c r="C67" s="52"/>
      <c r="D67" s="52"/>
      <c r="E67" s="52"/>
      <c r="F67" s="22"/>
      <c r="G67" s="46" t="s">
        <v>149</v>
      </c>
      <c r="H67" s="46"/>
      <c r="I67" s="46"/>
      <c r="J67" s="3">
        <f t="shared" si="0"/>
        <v>1</v>
      </c>
      <c r="R67" s="14"/>
    </row>
    <row r="68" spans="1:18" ht="20.25" customHeight="1" x14ac:dyDescent="0.3">
      <c r="A68" s="20">
        <v>63</v>
      </c>
      <c r="B68" s="52" t="s">
        <v>118</v>
      </c>
      <c r="C68" s="52"/>
      <c r="D68" s="52"/>
      <c r="E68" s="52"/>
      <c r="F68" s="10" t="s">
        <v>65</v>
      </c>
      <c r="G68" s="46" t="s">
        <v>149</v>
      </c>
      <c r="H68" s="46"/>
      <c r="I68" s="46"/>
      <c r="J68" s="3">
        <f t="shared" si="0"/>
        <v>1</v>
      </c>
      <c r="R68" s="14"/>
    </row>
    <row r="69" spans="1:18" ht="24" customHeight="1" thickBot="1" x14ac:dyDescent="0.35">
      <c r="A69" s="18">
        <v>64</v>
      </c>
      <c r="B69" s="91" t="s">
        <v>120</v>
      </c>
      <c r="C69" s="91"/>
      <c r="D69" s="91"/>
      <c r="E69" s="91"/>
      <c r="F69" s="100" t="s">
        <v>160</v>
      </c>
      <c r="G69" s="46" t="s">
        <v>150</v>
      </c>
      <c r="H69" s="46"/>
      <c r="I69" s="46"/>
      <c r="J69" s="21">
        <f>IF(L70=11,1,0)</f>
        <v>0</v>
      </c>
      <c r="R69" s="14"/>
    </row>
    <row r="70" spans="1:18" ht="20.25" customHeight="1" x14ac:dyDescent="0.3">
      <c r="A70" s="18">
        <v>64</v>
      </c>
      <c r="B70" s="92" t="s">
        <v>7</v>
      </c>
      <c r="C70" s="93"/>
      <c r="D70" s="93"/>
      <c r="E70" s="93"/>
      <c r="F70" s="42" t="s">
        <v>161</v>
      </c>
      <c r="G70" s="46" t="s">
        <v>149</v>
      </c>
      <c r="H70" s="46"/>
      <c r="I70" s="46"/>
      <c r="J70" s="84"/>
      <c r="K70" s="21">
        <f t="shared" ref="K70:K83" si="1">IF(G70="да",1,0)</f>
        <v>1</v>
      </c>
      <c r="L70" s="13">
        <f>SUM(K70:K80)</f>
        <v>10</v>
      </c>
      <c r="R70" s="14"/>
    </row>
    <row r="71" spans="1:18" ht="20.25" customHeight="1" x14ac:dyDescent="0.3">
      <c r="A71" s="18">
        <v>64</v>
      </c>
      <c r="B71" s="72" t="s">
        <v>8</v>
      </c>
      <c r="C71" s="52"/>
      <c r="D71" s="52"/>
      <c r="E71" s="52"/>
      <c r="F71" s="22"/>
      <c r="G71" s="46" t="s">
        <v>149</v>
      </c>
      <c r="H71" s="46"/>
      <c r="I71" s="46"/>
      <c r="J71" s="84"/>
      <c r="K71" s="21">
        <f t="shared" si="1"/>
        <v>1</v>
      </c>
      <c r="R71" s="14"/>
    </row>
    <row r="72" spans="1:18" ht="20.25" customHeight="1" x14ac:dyDescent="0.3">
      <c r="A72" s="18">
        <v>64</v>
      </c>
      <c r="B72" s="72" t="s">
        <v>13</v>
      </c>
      <c r="C72" s="52"/>
      <c r="D72" s="52"/>
      <c r="E72" s="52"/>
      <c r="F72" s="22"/>
      <c r="G72" s="46" t="s">
        <v>149</v>
      </c>
      <c r="H72" s="46"/>
      <c r="I72" s="46"/>
      <c r="J72" s="84"/>
      <c r="K72" s="21">
        <f t="shared" si="1"/>
        <v>1</v>
      </c>
      <c r="R72" s="14"/>
    </row>
    <row r="73" spans="1:18" ht="20.25" customHeight="1" x14ac:dyDescent="0.3">
      <c r="A73" s="18">
        <v>64</v>
      </c>
      <c r="B73" s="72" t="s">
        <v>9</v>
      </c>
      <c r="C73" s="52"/>
      <c r="D73" s="52"/>
      <c r="E73" s="52"/>
      <c r="F73" s="22"/>
      <c r="G73" s="46" t="s">
        <v>149</v>
      </c>
      <c r="H73" s="46"/>
      <c r="I73" s="46"/>
      <c r="J73" s="84"/>
      <c r="K73" s="21">
        <f t="shared" si="1"/>
        <v>1</v>
      </c>
      <c r="R73" s="14"/>
    </row>
    <row r="74" spans="1:18" ht="20.25" customHeight="1" x14ac:dyDescent="0.3">
      <c r="A74" s="18">
        <v>64</v>
      </c>
      <c r="B74" s="72" t="s">
        <v>33</v>
      </c>
      <c r="C74" s="52"/>
      <c r="D74" s="52"/>
      <c r="E74" s="52"/>
      <c r="F74" s="22"/>
      <c r="G74" s="46" t="s">
        <v>149</v>
      </c>
      <c r="H74" s="46"/>
      <c r="I74" s="46"/>
      <c r="J74" s="84"/>
      <c r="K74" s="21">
        <f t="shared" si="1"/>
        <v>1</v>
      </c>
      <c r="R74" s="14"/>
    </row>
    <row r="75" spans="1:18" ht="20.25" customHeight="1" x14ac:dyDescent="0.3">
      <c r="A75" s="18">
        <v>64</v>
      </c>
      <c r="B75" s="72" t="s">
        <v>10</v>
      </c>
      <c r="C75" s="52"/>
      <c r="D75" s="52"/>
      <c r="E75" s="52"/>
      <c r="F75" s="22"/>
      <c r="G75" s="46" t="s">
        <v>150</v>
      </c>
      <c r="H75" s="46"/>
      <c r="I75" s="46"/>
      <c r="J75" s="84"/>
      <c r="K75" s="21">
        <f t="shared" si="1"/>
        <v>0</v>
      </c>
      <c r="R75" s="14"/>
    </row>
    <row r="76" spans="1:18" ht="20.25" customHeight="1" x14ac:dyDescent="0.3">
      <c r="A76" s="18">
        <v>64</v>
      </c>
      <c r="B76" s="72" t="s">
        <v>11</v>
      </c>
      <c r="C76" s="52"/>
      <c r="D76" s="52"/>
      <c r="E76" s="52"/>
      <c r="F76" s="22"/>
      <c r="G76" s="46" t="s">
        <v>149</v>
      </c>
      <c r="H76" s="46"/>
      <c r="I76" s="46"/>
      <c r="J76" s="84"/>
      <c r="K76" s="21">
        <f t="shared" si="1"/>
        <v>1</v>
      </c>
      <c r="R76" s="14"/>
    </row>
    <row r="77" spans="1:18" ht="20.25" customHeight="1" x14ac:dyDescent="0.3">
      <c r="A77" s="18">
        <v>64</v>
      </c>
      <c r="B77" s="72" t="s">
        <v>12</v>
      </c>
      <c r="C77" s="52"/>
      <c r="D77" s="52"/>
      <c r="E77" s="52"/>
      <c r="F77" s="22"/>
      <c r="G77" s="46" t="s">
        <v>149</v>
      </c>
      <c r="H77" s="46"/>
      <c r="I77" s="46"/>
      <c r="J77" s="84"/>
      <c r="K77" s="21">
        <f t="shared" si="1"/>
        <v>1</v>
      </c>
      <c r="R77" s="14"/>
    </row>
    <row r="78" spans="1:18" ht="20.25" customHeight="1" x14ac:dyDescent="0.3">
      <c r="A78" s="18">
        <v>64</v>
      </c>
      <c r="B78" s="72" t="s">
        <v>73</v>
      </c>
      <c r="C78" s="52"/>
      <c r="D78" s="52"/>
      <c r="E78" s="52"/>
      <c r="F78" s="22"/>
      <c r="G78" s="46" t="s">
        <v>149</v>
      </c>
      <c r="H78" s="46"/>
      <c r="I78" s="46"/>
      <c r="J78" s="84"/>
      <c r="K78" s="21">
        <f t="shared" si="1"/>
        <v>1</v>
      </c>
      <c r="R78" s="14"/>
    </row>
    <row r="79" spans="1:18" ht="20.25" customHeight="1" x14ac:dyDescent="0.3">
      <c r="A79" s="18">
        <v>64</v>
      </c>
      <c r="B79" s="90" t="s">
        <v>34</v>
      </c>
      <c r="C79" s="48"/>
      <c r="D79" s="48"/>
      <c r="E79" s="49"/>
      <c r="F79" s="22"/>
      <c r="G79" s="46" t="s">
        <v>149</v>
      </c>
      <c r="H79" s="46"/>
      <c r="I79" s="46"/>
      <c r="J79" s="84"/>
      <c r="K79" s="21">
        <f t="shared" si="1"/>
        <v>1</v>
      </c>
      <c r="R79" s="14"/>
    </row>
    <row r="80" spans="1:18" ht="20.25" customHeight="1" thickBot="1" x14ac:dyDescent="0.35">
      <c r="A80" s="18">
        <v>64</v>
      </c>
      <c r="B80" s="80" t="s">
        <v>32</v>
      </c>
      <c r="C80" s="81"/>
      <c r="D80" s="81"/>
      <c r="E80" s="82"/>
      <c r="F80" s="43"/>
      <c r="G80" s="46" t="s">
        <v>149</v>
      </c>
      <c r="H80" s="46"/>
      <c r="I80" s="46"/>
      <c r="J80" s="84"/>
      <c r="K80" s="21">
        <f t="shared" si="1"/>
        <v>1</v>
      </c>
      <c r="R80" s="14"/>
    </row>
    <row r="81" spans="1:18" ht="20.25" customHeight="1" x14ac:dyDescent="0.3">
      <c r="A81" s="37">
        <v>65</v>
      </c>
      <c r="B81" s="73" t="s">
        <v>121</v>
      </c>
      <c r="C81" s="73"/>
      <c r="D81" s="73"/>
      <c r="E81" s="73"/>
      <c r="F81" s="19" t="s">
        <v>152</v>
      </c>
      <c r="G81" s="46" t="s">
        <v>150</v>
      </c>
      <c r="H81" s="46"/>
      <c r="I81" s="46"/>
      <c r="J81" s="3">
        <f t="shared" ref="J81:J122" si="2">IF(OR(G81="да",G81="указано, что информация отсутствует"),1,0)</f>
        <v>0</v>
      </c>
      <c r="K81" s="13">
        <f t="shared" si="1"/>
        <v>0</v>
      </c>
      <c r="R81" s="14"/>
    </row>
    <row r="82" spans="1:18" ht="21" customHeight="1" x14ac:dyDescent="0.3">
      <c r="A82" s="18">
        <v>66</v>
      </c>
      <c r="B82" s="53" t="s">
        <v>122</v>
      </c>
      <c r="C82" s="53"/>
      <c r="D82" s="53"/>
      <c r="E82" s="53"/>
      <c r="F82" s="98" t="s">
        <v>162</v>
      </c>
      <c r="G82" s="46" t="s">
        <v>150</v>
      </c>
      <c r="H82" s="46"/>
      <c r="I82" s="46"/>
      <c r="J82" s="3">
        <f t="shared" si="2"/>
        <v>0</v>
      </c>
      <c r="K82" s="13">
        <f t="shared" si="1"/>
        <v>0</v>
      </c>
      <c r="R82" s="14"/>
    </row>
    <row r="83" spans="1:18" ht="20.25" customHeight="1" x14ac:dyDescent="0.3">
      <c r="A83" s="37">
        <v>67</v>
      </c>
      <c r="B83" s="54" t="s">
        <v>14</v>
      </c>
      <c r="C83" s="54"/>
      <c r="D83" s="54"/>
      <c r="E83" s="54"/>
      <c r="F83" s="22"/>
      <c r="G83" s="46" t="s">
        <v>149</v>
      </c>
      <c r="H83" s="46"/>
      <c r="I83" s="46"/>
      <c r="J83" s="3">
        <f t="shared" si="2"/>
        <v>1</v>
      </c>
      <c r="K83" s="4">
        <f t="shared" si="1"/>
        <v>1</v>
      </c>
      <c r="L83" s="4"/>
      <c r="R83" s="14"/>
    </row>
    <row r="84" spans="1:18" ht="20.25" customHeight="1" x14ac:dyDescent="0.3">
      <c r="A84" s="18">
        <v>68</v>
      </c>
      <c r="B84" s="54" t="s">
        <v>15</v>
      </c>
      <c r="C84" s="54"/>
      <c r="D84" s="54"/>
      <c r="E84" s="54"/>
      <c r="F84" s="22"/>
      <c r="G84" s="46" t="s">
        <v>149</v>
      </c>
      <c r="H84" s="46"/>
      <c r="I84" s="46"/>
      <c r="J84" s="3">
        <f t="shared" si="2"/>
        <v>1</v>
      </c>
      <c r="K84" s="4"/>
      <c r="L84" s="4"/>
      <c r="R84" s="14"/>
    </row>
    <row r="85" spans="1:18" ht="20.25" customHeight="1" x14ac:dyDescent="0.3">
      <c r="A85" s="37">
        <v>69</v>
      </c>
      <c r="B85" s="54" t="s">
        <v>16</v>
      </c>
      <c r="C85" s="54"/>
      <c r="D85" s="54"/>
      <c r="E85" s="54"/>
      <c r="F85" s="22"/>
      <c r="G85" s="46" t="s">
        <v>149</v>
      </c>
      <c r="H85" s="46"/>
      <c r="I85" s="46"/>
      <c r="J85" s="3">
        <f t="shared" si="2"/>
        <v>1</v>
      </c>
      <c r="K85" s="4"/>
      <c r="L85" s="4"/>
      <c r="R85" s="14"/>
    </row>
    <row r="86" spans="1:18" ht="20.25" customHeight="1" x14ac:dyDescent="0.3">
      <c r="A86" s="18">
        <v>70</v>
      </c>
      <c r="B86" s="54" t="s">
        <v>17</v>
      </c>
      <c r="C86" s="54"/>
      <c r="D86" s="54"/>
      <c r="E86" s="54"/>
      <c r="F86" s="22"/>
      <c r="G86" s="46" t="s">
        <v>149</v>
      </c>
      <c r="H86" s="46"/>
      <c r="I86" s="46"/>
      <c r="J86" s="3">
        <f t="shared" si="2"/>
        <v>1</v>
      </c>
      <c r="K86" s="4"/>
      <c r="L86" s="4"/>
      <c r="R86" s="14"/>
    </row>
    <row r="87" spans="1:18" ht="20.25" customHeight="1" x14ac:dyDescent="0.3">
      <c r="A87" s="37">
        <v>71</v>
      </c>
      <c r="B87" s="54" t="s">
        <v>18</v>
      </c>
      <c r="C87" s="54"/>
      <c r="D87" s="54"/>
      <c r="E87" s="54"/>
      <c r="F87" s="22"/>
      <c r="G87" s="46" t="s">
        <v>149</v>
      </c>
      <c r="H87" s="46"/>
      <c r="I87" s="46"/>
      <c r="J87" s="3">
        <f t="shared" si="2"/>
        <v>1</v>
      </c>
      <c r="K87" s="4"/>
      <c r="L87" s="4"/>
      <c r="R87" s="14"/>
    </row>
    <row r="88" spans="1:18" ht="20.25" customHeight="1" x14ac:dyDescent="0.3">
      <c r="A88" s="18">
        <v>72</v>
      </c>
      <c r="B88" s="54" t="s">
        <v>19</v>
      </c>
      <c r="C88" s="54"/>
      <c r="D88" s="54"/>
      <c r="E88" s="54"/>
      <c r="F88" s="22"/>
      <c r="G88" s="46" t="s">
        <v>149</v>
      </c>
      <c r="H88" s="46"/>
      <c r="I88" s="46"/>
      <c r="J88" s="3">
        <f t="shared" si="2"/>
        <v>1</v>
      </c>
      <c r="K88" s="4"/>
      <c r="L88" s="4"/>
      <c r="R88" s="14"/>
    </row>
    <row r="89" spans="1:18" ht="20.25" customHeight="1" x14ac:dyDescent="0.3">
      <c r="A89" s="37">
        <v>73</v>
      </c>
      <c r="B89" s="54" t="s">
        <v>20</v>
      </c>
      <c r="C89" s="54"/>
      <c r="D89" s="54"/>
      <c r="E89" s="54"/>
      <c r="F89" s="22"/>
      <c r="G89" s="46" t="s">
        <v>149</v>
      </c>
      <c r="H89" s="46"/>
      <c r="I89" s="46"/>
      <c r="J89" s="3">
        <f t="shared" si="2"/>
        <v>1</v>
      </c>
      <c r="K89" s="4"/>
      <c r="L89" s="4"/>
      <c r="R89" s="14"/>
    </row>
    <row r="90" spans="1:18" ht="24" customHeight="1" x14ac:dyDescent="0.3">
      <c r="A90" s="18">
        <v>74</v>
      </c>
      <c r="B90" s="54" t="s">
        <v>123</v>
      </c>
      <c r="C90" s="54"/>
      <c r="D90" s="54"/>
      <c r="E90" s="54"/>
      <c r="F90" s="22"/>
      <c r="G90" s="46" t="s">
        <v>151</v>
      </c>
      <c r="H90" s="46"/>
      <c r="I90" s="46"/>
      <c r="J90" s="3">
        <f t="shared" si="2"/>
        <v>1</v>
      </c>
      <c r="K90" s="4"/>
      <c r="L90" s="4"/>
      <c r="R90" s="14"/>
    </row>
    <row r="91" spans="1:18" ht="20.25" customHeight="1" x14ac:dyDescent="0.3">
      <c r="A91" s="37">
        <v>75</v>
      </c>
      <c r="B91" s="75" t="s">
        <v>124</v>
      </c>
      <c r="C91" s="76"/>
      <c r="D91" s="76"/>
      <c r="E91" s="77"/>
      <c r="F91" s="22"/>
      <c r="G91" s="46" t="s">
        <v>150</v>
      </c>
      <c r="H91" s="46"/>
      <c r="I91" s="46"/>
      <c r="J91" s="3">
        <f t="shared" si="2"/>
        <v>0</v>
      </c>
      <c r="K91" s="4"/>
      <c r="L91" s="4"/>
      <c r="R91" s="14"/>
    </row>
    <row r="92" spans="1:18" ht="24.75" customHeight="1" x14ac:dyDescent="0.3">
      <c r="A92" s="18">
        <v>76</v>
      </c>
      <c r="B92" s="74" t="s">
        <v>125</v>
      </c>
      <c r="C92" s="78"/>
      <c r="D92" s="78"/>
      <c r="E92" s="79"/>
      <c r="F92" s="22"/>
      <c r="G92" s="46" t="s">
        <v>149</v>
      </c>
      <c r="H92" s="46"/>
      <c r="I92" s="46"/>
      <c r="J92" s="3">
        <f t="shared" si="2"/>
        <v>1</v>
      </c>
      <c r="K92" s="4"/>
      <c r="L92" s="4"/>
      <c r="R92" s="14"/>
    </row>
    <row r="93" spans="1:18" ht="20.25" customHeight="1" x14ac:dyDescent="0.3">
      <c r="A93" s="37">
        <v>77</v>
      </c>
      <c r="B93" s="54" t="s">
        <v>126</v>
      </c>
      <c r="C93" s="54"/>
      <c r="D93" s="54"/>
      <c r="E93" s="74"/>
      <c r="F93" s="12"/>
      <c r="G93" s="46" t="s">
        <v>149</v>
      </c>
      <c r="H93" s="46"/>
      <c r="I93" s="46"/>
      <c r="J93" s="3">
        <f t="shared" si="2"/>
        <v>1</v>
      </c>
      <c r="R93" s="14"/>
    </row>
    <row r="94" spans="1:18" ht="20.25" customHeight="1" x14ac:dyDescent="0.3">
      <c r="A94" s="18">
        <v>78</v>
      </c>
      <c r="B94" s="50" t="s">
        <v>127</v>
      </c>
      <c r="C94" s="51"/>
      <c r="D94" s="51"/>
      <c r="E94" s="51"/>
      <c r="F94" s="101" t="s">
        <v>152</v>
      </c>
      <c r="G94" s="46" t="s">
        <v>150</v>
      </c>
      <c r="H94" s="46"/>
      <c r="I94" s="46"/>
      <c r="J94" s="3">
        <f t="shared" si="2"/>
        <v>0</v>
      </c>
      <c r="K94" s="4"/>
      <c r="L94" s="4"/>
      <c r="R94" s="14"/>
    </row>
    <row r="95" spans="1:18" ht="20.25" customHeight="1" x14ac:dyDescent="0.3">
      <c r="A95" s="37">
        <v>79</v>
      </c>
      <c r="B95" s="52" t="s">
        <v>128</v>
      </c>
      <c r="C95" s="52"/>
      <c r="D95" s="52"/>
      <c r="E95" s="47"/>
      <c r="F95" s="36" t="s">
        <v>129</v>
      </c>
      <c r="G95" s="46" t="s">
        <v>151</v>
      </c>
      <c r="H95" s="46"/>
      <c r="I95" s="46"/>
      <c r="J95" s="3">
        <f t="shared" si="2"/>
        <v>1</v>
      </c>
      <c r="K95" s="4"/>
      <c r="L95" s="4"/>
      <c r="R95" s="14"/>
    </row>
    <row r="96" spans="1:18" ht="20.25" customHeight="1" x14ac:dyDescent="0.3">
      <c r="A96" s="18">
        <v>80</v>
      </c>
      <c r="B96" s="52" t="s">
        <v>130</v>
      </c>
      <c r="C96" s="52"/>
      <c r="D96" s="52"/>
      <c r="E96" s="47"/>
      <c r="F96" s="36" t="s">
        <v>129</v>
      </c>
      <c r="G96" s="46" t="s">
        <v>149</v>
      </c>
      <c r="H96" s="46"/>
      <c r="I96" s="46"/>
      <c r="J96" s="3">
        <f t="shared" si="2"/>
        <v>1</v>
      </c>
      <c r="K96" s="4"/>
      <c r="L96" s="4"/>
      <c r="R96" s="14"/>
    </row>
    <row r="97" spans="1:18" ht="20.25" customHeight="1" x14ac:dyDescent="0.3">
      <c r="A97" s="37">
        <v>81</v>
      </c>
      <c r="B97" s="52" t="s">
        <v>31</v>
      </c>
      <c r="C97" s="52"/>
      <c r="D97" s="52"/>
      <c r="E97" s="47"/>
      <c r="F97" s="36" t="s">
        <v>129</v>
      </c>
      <c r="G97" s="46" t="s">
        <v>151</v>
      </c>
      <c r="H97" s="46"/>
      <c r="I97" s="46"/>
      <c r="J97" s="3">
        <f t="shared" si="2"/>
        <v>1</v>
      </c>
      <c r="R97" s="14"/>
    </row>
    <row r="98" spans="1:18" ht="20.25" customHeight="1" x14ac:dyDescent="0.3">
      <c r="A98" s="18">
        <v>82</v>
      </c>
      <c r="B98" s="47" t="s">
        <v>131</v>
      </c>
      <c r="C98" s="48"/>
      <c r="D98" s="48"/>
      <c r="E98" s="49"/>
      <c r="F98" s="36" t="s">
        <v>129</v>
      </c>
      <c r="G98" s="46" t="s">
        <v>151</v>
      </c>
      <c r="H98" s="46"/>
      <c r="I98" s="46"/>
      <c r="J98" s="3">
        <f t="shared" si="2"/>
        <v>1</v>
      </c>
      <c r="R98" s="14"/>
    </row>
    <row r="99" spans="1:18" ht="20.25" customHeight="1" x14ac:dyDescent="0.3">
      <c r="A99" s="37">
        <v>83</v>
      </c>
      <c r="B99" s="50" t="s">
        <v>132</v>
      </c>
      <c r="C99" s="51"/>
      <c r="D99" s="51"/>
      <c r="E99" s="51"/>
      <c r="F99" s="36"/>
      <c r="G99" s="46" t="s">
        <v>149</v>
      </c>
      <c r="H99" s="46"/>
      <c r="I99" s="46"/>
      <c r="J99" s="3">
        <f t="shared" si="2"/>
        <v>1</v>
      </c>
      <c r="R99" s="14"/>
    </row>
    <row r="100" spans="1:18" ht="20.25" customHeight="1" x14ac:dyDescent="0.3">
      <c r="A100" s="18">
        <v>84</v>
      </c>
      <c r="B100" s="52" t="s">
        <v>21</v>
      </c>
      <c r="C100" s="52"/>
      <c r="D100" s="52"/>
      <c r="E100" s="47"/>
      <c r="F100" s="22" t="s">
        <v>77</v>
      </c>
      <c r="G100" s="46" t="s">
        <v>149</v>
      </c>
      <c r="H100" s="46"/>
      <c r="I100" s="46"/>
      <c r="J100" s="3">
        <f t="shared" si="2"/>
        <v>1</v>
      </c>
      <c r="R100" s="14"/>
    </row>
    <row r="101" spans="1:18" ht="20.25" customHeight="1" x14ac:dyDescent="0.3">
      <c r="A101" s="37">
        <v>85</v>
      </c>
      <c r="B101" s="47" t="s">
        <v>133</v>
      </c>
      <c r="C101" s="48"/>
      <c r="D101" s="48"/>
      <c r="E101" s="48"/>
      <c r="F101" s="36"/>
      <c r="G101" s="46" t="s">
        <v>149</v>
      </c>
      <c r="H101" s="46"/>
      <c r="I101" s="46"/>
      <c r="J101" s="3">
        <f t="shared" si="2"/>
        <v>1</v>
      </c>
      <c r="R101" s="14"/>
    </row>
    <row r="102" spans="1:18" ht="20.25" customHeight="1" x14ac:dyDescent="0.3">
      <c r="A102" s="18">
        <v>86</v>
      </c>
      <c r="B102" s="52" t="s">
        <v>22</v>
      </c>
      <c r="C102" s="52"/>
      <c r="D102" s="52"/>
      <c r="E102" s="47"/>
      <c r="F102" s="36"/>
      <c r="G102" s="46" t="s">
        <v>149</v>
      </c>
      <c r="H102" s="46"/>
      <c r="I102" s="46"/>
      <c r="J102" s="3">
        <f t="shared" si="2"/>
        <v>1</v>
      </c>
      <c r="R102" s="14"/>
    </row>
    <row r="103" spans="1:18" ht="23.25" customHeight="1" x14ac:dyDescent="0.3">
      <c r="A103" s="37">
        <v>87</v>
      </c>
      <c r="B103" s="52" t="s">
        <v>23</v>
      </c>
      <c r="C103" s="52"/>
      <c r="D103" s="52"/>
      <c r="E103" s="47"/>
      <c r="F103" s="12"/>
      <c r="G103" s="46" t="s">
        <v>151</v>
      </c>
      <c r="H103" s="46"/>
      <c r="I103" s="46"/>
      <c r="J103" s="3">
        <f t="shared" si="2"/>
        <v>1</v>
      </c>
      <c r="R103" s="14"/>
    </row>
    <row r="104" spans="1:18" ht="20.25" customHeight="1" x14ac:dyDescent="0.3">
      <c r="A104" s="18">
        <v>88</v>
      </c>
      <c r="B104" s="50" t="s">
        <v>134</v>
      </c>
      <c r="C104" s="51"/>
      <c r="D104" s="51"/>
      <c r="E104" s="51"/>
      <c r="F104" s="101" t="s">
        <v>163</v>
      </c>
      <c r="G104" s="46" t="s">
        <v>149</v>
      </c>
      <c r="H104" s="46"/>
      <c r="I104" s="46"/>
      <c r="J104" s="3">
        <f t="shared" si="2"/>
        <v>1</v>
      </c>
      <c r="R104" s="14"/>
    </row>
    <row r="105" spans="1:18" ht="67.5" customHeight="1" x14ac:dyDescent="0.3">
      <c r="A105" s="37">
        <v>89</v>
      </c>
      <c r="B105" s="52" t="s">
        <v>135</v>
      </c>
      <c r="C105" s="52"/>
      <c r="D105" s="52"/>
      <c r="E105" s="47"/>
      <c r="F105" s="11" t="s">
        <v>136</v>
      </c>
      <c r="G105" s="46" t="s">
        <v>149</v>
      </c>
      <c r="H105" s="46"/>
      <c r="I105" s="46"/>
      <c r="J105" s="3">
        <f t="shared" si="2"/>
        <v>1</v>
      </c>
      <c r="R105" s="14"/>
    </row>
    <row r="106" spans="1:18" ht="20.25" customHeight="1" x14ac:dyDescent="0.3">
      <c r="A106" s="18">
        <v>90</v>
      </c>
      <c r="B106" s="52" t="s">
        <v>24</v>
      </c>
      <c r="C106" s="52"/>
      <c r="D106" s="52"/>
      <c r="E106" s="47"/>
      <c r="F106" s="36"/>
      <c r="G106" s="46" t="s">
        <v>149</v>
      </c>
      <c r="H106" s="46"/>
      <c r="I106" s="46"/>
      <c r="J106" s="3">
        <f t="shared" si="2"/>
        <v>1</v>
      </c>
      <c r="R106" s="14"/>
    </row>
    <row r="107" spans="1:18" ht="20.25" customHeight="1" x14ac:dyDescent="0.3">
      <c r="A107" s="37">
        <v>91</v>
      </c>
      <c r="B107" s="52" t="s">
        <v>35</v>
      </c>
      <c r="C107" s="52"/>
      <c r="D107" s="52"/>
      <c r="E107" s="47"/>
      <c r="F107" s="36"/>
      <c r="G107" s="46" t="s">
        <v>149</v>
      </c>
      <c r="H107" s="46"/>
      <c r="I107" s="46"/>
      <c r="J107" s="3">
        <f t="shared" si="2"/>
        <v>1</v>
      </c>
      <c r="R107" s="14"/>
    </row>
    <row r="108" spans="1:18" ht="27" customHeight="1" x14ac:dyDescent="0.3">
      <c r="A108" s="18">
        <v>92</v>
      </c>
      <c r="B108" s="52" t="s">
        <v>25</v>
      </c>
      <c r="C108" s="52"/>
      <c r="D108" s="52"/>
      <c r="E108" s="47"/>
      <c r="F108" s="40" t="s">
        <v>137</v>
      </c>
      <c r="G108" s="46" t="s">
        <v>149</v>
      </c>
      <c r="H108" s="46"/>
      <c r="I108" s="46"/>
      <c r="J108" s="3">
        <f t="shared" si="2"/>
        <v>1</v>
      </c>
      <c r="R108" s="14"/>
    </row>
    <row r="109" spans="1:18" ht="27" customHeight="1" x14ac:dyDescent="0.3">
      <c r="A109" s="37">
        <v>93</v>
      </c>
      <c r="B109" s="50" t="s">
        <v>139</v>
      </c>
      <c r="C109" s="51"/>
      <c r="D109" s="51"/>
      <c r="E109" s="51"/>
      <c r="F109" s="36" t="s">
        <v>138</v>
      </c>
      <c r="G109" s="46" t="s">
        <v>149</v>
      </c>
      <c r="H109" s="46"/>
      <c r="I109" s="46"/>
      <c r="J109" s="3">
        <f t="shared" si="2"/>
        <v>1</v>
      </c>
      <c r="R109" s="14"/>
    </row>
    <row r="110" spans="1:18" ht="20.25" customHeight="1" x14ac:dyDescent="0.3">
      <c r="A110" s="18">
        <v>94</v>
      </c>
      <c r="B110" s="52" t="s">
        <v>26</v>
      </c>
      <c r="C110" s="52"/>
      <c r="D110" s="52"/>
      <c r="E110" s="47"/>
      <c r="F110" s="36"/>
      <c r="G110" s="46" t="s">
        <v>151</v>
      </c>
      <c r="H110" s="46"/>
      <c r="I110" s="46"/>
      <c r="J110" s="3">
        <f t="shared" si="2"/>
        <v>1</v>
      </c>
      <c r="R110" s="14"/>
    </row>
    <row r="111" spans="1:18" ht="20.25" customHeight="1" x14ac:dyDescent="0.3">
      <c r="A111" s="37">
        <v>95</v>
      </c>
      <c r="B111" s="52" t="s">
        <v>27</v>
      </c>
      <c r="C111" s="52"/>
      <c r="D111" s="52"/>
      <c r="E111" s="47"/>
      <c r="F111" s="36"/>
      <c r="G111" s="46" t="s">
        <v>149</v>
      </c>
      <c r="H111" s="46"/>
      <c r="I111" s="46"/>
      <c r="J111" s="3">
        <f t="shared" si="2"/>
        <v>1</v>
      </c>
      <c r="R111" s="14"/>
    </row>
    <row r="112" spans="1:18" ht="20.25" customHeight="1" x14ac:dyDescent="0.3">
      <c r="A112" s="18">
        <v>96</v>
      </c>
      <c r="B112" s="52" t="s">
        <v>28</v>
      </c>
      <c r="C112" s="52"/>
      <c r="D112" s="52"/>
      <c r="E112" s="47"/>
      <c r="F112" s="36"/>
      <c r="G112" s="46" t="s">
        <v>151</v>
      </c>
      <c r="H112" s="46"/>
      <c r="I112" s="46"/>
      <c r="J112" s="3">
        <f t="shared" si="2"/>
        <v>1</v>
      </c>
      <c r="R112" s="14"/>
    </row>
    <row r="113" spans="1:18" ht="20.25" customHeight="1" x14ac:dyDescent="0.3">
      <c r="A113" s="37">
        <v>97</v>
      </c>
      <c r="B113" s="52" t="s">
        <v>29</v>
      </c>
      <c r="C113" s="52"/>
      <c r="D113" s="52"/>
      <c r="E113" s="47"/>
      <c r="F113" s="12"/>
      <c r="G113" s="46" t="s">
        <v>151</v>
      </c>
      <c r="H113" s="46"/>
      <c r="I113" s="46"/>
      <c r="J113" s="3">
        <f t="shared" si="2"/>
        <v>1</v>
      </c>
      <c r="R113" s="14"/>
    </row>
    <row r="114" spans="1:18" ht="20.25" customHeight="1" x14ac:dyDescent="0.3">
      <c r="A114" s="18">
        <v>98</v>
      </c>
      <c r="B114" s="50" t="s">
        <v>140</v>
      </c>
      <c r="C114" s="51"/>
      <c r="D114" s="51"/>
      <c r="E114" s="51"/>
      <c r="F114" s="36"/>
      <c r="G114" s="46" t="s">
        <v>149</v>
      </c>
      <c r="H114" s="46"/>
      <c r="I114" s="46"/>
      <c r="J114" s="3">
        <f t="shared" si="2"/>
        <v>1</v>
      </c>
      <c r="K114" s="4"/>
      <c r="L114" s="4"/>
      <c r="R114" s="14"/>
    </row>
    <row r="115" spans="1:18" ht="20.25" customHeight="1" x14ac:dyDescent="0.3">
      <c r="A115" s="37">
        <v>99</v>
      </c>
      <c r="B115" s="52" t="s">
        <v>30</v>
      </c>
      <c r="C115" s="52"/>
      <c r="D115" s="52"/>
      <c r="E115" s="47"/>
      <c r="F115" s="36"/>
      <c r="G115" s="46" t="s">
        <v>151</v>
      </c>
      <c r="H115" s="46"/>
      <c r="I115" s="46"/>
      <c r="J115" s="3">
        <f t="shared" si="2"/>
        <v>1</v>
      </c>
      <c r="K115" s="4"/>
      <c r="L115" s="4"/>
      <c r="R115" s="14"/>
    </row>
    <row r="116" spans="1:18" ht="20.25" customHeight="1" x14ac:dyDescent="0.3">
      <c r="A116" s="18">
        <v>100</v>
      </c>
      <c r="B116" s="50" t="s">
        <v>141</v>
      </c>
      <c r="C116" s="51"/>
      <c r="D116" s="51"/>
      <c r="E116" s="51"/>
      <c r="F116" s="41"/>
      <c r="G116" s="46" t="s">
        <v>149</v>
      </c>
      <c r="H116" s="46"/>
      <c r="I116" s="46"/>
      <c r="J116" s="3">
        <f t="shared" si="2"/>
        <v>1</v>
      </c>
      <c r="R116" s="14"/>
    </row>
    <row r="117" spans="1:18" ht="20.25" customHeight="1" x14ac:dyDescent="0.3">
      <c r="A117" s="37">
        <v>101</v>
      </c>
      <c r="B117" s="74" t="s">
        <v>142</v>
      </c>
      <c r="C117" s="78"/>
      <c r="D117" s="78"/>
      <c r="E117" s="79"/>
      <c r="F117" s="45" t="s">
        <v>143</v>
      </c>
      <c r="G117" s="46" t="s">
        <v>149</v>
      </c>
      <c r="H117" s="46"/>
      <c r="I117" s="46"/>
      <c r="J117" s="3">
        <f t="shared" si="2"/>
        <v>1</v>
      </c>
      <c r="R117" s="14"/>
    </row>
    <row r="118" spans="1:18" ht="20.25" customHeight="1" x14ac:dyDescent="0.3">
      <c r="A118" s="18">
        <v>102</v>
      </c>
      <c r="B118" s="74" t="s">
        <v>144</v>
      </c>
      <c r="C118" s="78"/>
      <c r="D118" s="78"/>
      <c r="E118" s="79"/>
      <c r="F118" s="102" t="s">
        <v>164</v>
      </c>
      <c r="G118" s="46" t="s">
        <v>150</v>
      </c>
      <c r="H118" s="46"/>
      <c r="I118" s="46"/>
      <c r="J118" s="3">
        <f t="shared" si="2"/>
        <v>0</v>
      </c>
      <c r="R118" s="14"/>
    </row>
    <row r="119" spans="1:18" ht="20.25" customHeight="1" x14ac:dyDescent="0.3">
      <c r="A119" s="37">
        <v>103</v>
      </c>
      <c r="B119" s="74" t="s">
        <v>145</v>
      </c>
      <c r="C119" s="78"/>
      <c r="D119" s="78"/>
      <c r="E119" s="79"/>
      <c r="F119" s="36" t="s">
        <v>129</v>
      </c>
      <c r="G119" s="46" t="s">
        <v>151</v>
      </c>
      <c r="H119" s="46"/>
      <c r="I119" s="46"/>
      <c r="J119" s="3">
        <f t="shared" si="2"/>
        <v>1</v>
      </c>
      <c r="R119" s="14"/>
    </row>
    <row r="120" spans="1:18" ht="22.5" customHeight="1" x14ac:dyDescent="0.3">
      <c r="A120" s="18">
        <v>104</v>
      </c>
      <c r="B120" s="74" t="s">
        <v>146</v>
      </c>
      <c r="C120" s="78"/>
      <c r="D120" s="78"/>
      <c r="E120" s="79"/>
      <c r="F120" s="41"/>
      <c r="G120" s="46" t="s">
        <v>149</v>
      </c>
      <c r="H120" s="46"/>
      <c r="I120" s="46"/>
      <c r="J120" s="3">
        <f t="shared" si="2"/>
        <v>1</v>
      </c>
      <c r="R120" s="14"/>
    </row>
    <row r="121" spans="1:18" ht="24.75" customHeight="1" x14ac:dyDescent="0.3">
      <c r="A121" s="37">
        <v>105</v>
      </c>
      <c r="B121" s="74" t="s">
        <v>147</v>
      </c>
      <c r="C121" s="78"/>
      <c r="D121" s="78"/>
      <c r="E121" s="79"/>
      <c r="F121" s="102" t="s">
        <v>165</v>
      </c>
      <c r="G121" s="46" t="s">
        <v>150</v>
      </c>
      <c r="H121" s="46"/>
      <c r="I121" s="46"/>
      <c r="J121" s="3">
        <f t="shared" si="2"/>
        <v>0</v>
      </c>
      <c r="R121" s="14"/>
    </row>
    <row r="122" spans="1:18" ht="20.25" customHeight="1" x14ac:dyDescent="0.3">
      <c r="A122" s="18">
        <v>106</v>
      </c>
      <c r="B122" s="74" t="s">
        <v>148</v>
      </c>
      <c r="C122" s="78"/>
      <c r="D122" s="78"/>
      <c r="E122" s="79"/>
      <c r="F122" s="102" t="s">
        <v>166</v>
      </c>
      <c r="G122" s="46" t="s">
        <v>150</v>
      </c>
      <c r="H122" s="46"/>
      <c r="I122" s="46"/>
      <c r="J122" s="3">
        <f t="shared" si="2"/>
        <v>0</v>
      </c>
      <c r="R122" s="14"/>
    </row>
    <row r="123" spans="1:18" ht="20.25" customHeight="1" x14ac:dyDescent="0.3">
      <c r="A123" s="37"/>
      <c r="B123" s="1"/>
      <c r="C123" s="2"/>
      <c r="D123" s="2"/>
      <c r="E123" s="2"/>
      <c r="F123" s="83" t="s">
        <v>36</v>
      </c>
      <c r="G123" s="83"/>
      <c r="H123" s="83"/>
      <c r="I123" s="103">
        <f>J123*100/106</f>
        <v>79.245283018867923</v>
      </c>
      <c r="J123" s="44">
        <f>SUM(J4:J122)</f>
        <v>84</v>
      </c>
    </row>
    <row r="124" spans="1:18" s="30" customFormat="1" ht="20.25" customHeight="1" x14ac:dyDescent="0.3">
      <c r="A124" s="28"/>
      <c r="B124" s="24"/>
      <c r="C124" s="24"/>
      <c r="D124" s="25"/>
      <c r="E124" s="26"/>
      <c r="F124" s="7"/>
      <c r="G124" s="7"/>
      <c r="H124" s="7"/>
      <c r="I124" s="7"/>
      <c r="J124" s="21"/>
    </row>
    <row r="125" spans="1:18" s="30" customFormat="1" ht="20.25" customHeight="1" x14ac:dyDescent="0.3">
      <c r="A125" s="28"/>
      <c r="B125" s="29"/>
      <c r="C125" s="29"/>
      <c r="D125" s="29"/>
      <c r="E125" s="7"/>
      <c r="F125" s="25"/>
      <c r="G125" s="31"/>
      <c r="H125" s="31"/>
      <c r="I125" s="31"/>
      <c r="J125" s="27"/>
    </row>
    <row r="126" spans="1:18" s="30" customFormat="1" ht="20.25" customHeight="1" x14ac:dyDescent="0.3">
      <c r="A126" s="28"/>
      <c r="B126" s="24"/>
      <c r="C126" s="24"/>
      <c r="D126" s="24"/>
      <c r="E126" s="24"/>
      <c r="F126" s="33"/>
      <c r="G126" s="33"/>
      <c r="H126" s="33"/>
      <c r="I126" s="33"/>
      <c r="J126" s="21"/>
    </row>
    <row r="127" spans="1:18" s="30" customFormat="1" ht="20.25" customHeight="1" x14ac:dyDescent="0.3">
      <c r="A127" s="28"/>
      <c r="B127" s="32"/>
      <c r="C127" s="32"/>
      <c r="D127" s="32"/>
      <c r="E127" s="32"/>
      <c r="F127" s="33"/>
      <c r="G127" s="33"/>
      <c r="H127" s="33"/>
      <c r="I127" s="33"/>
      <c r="J127" s="21"/>
    </row>
    <row r="128" spans="1:18" s="30" customFormat="1" ht="20.25" customHeight="1" x14ac:dyDescent="0.3">
      <c r="A128" s="28"/>
      <c r="B128" s="32"/>
      <c r="C128" s="32"/>
      <c r="D128" s="32"/>
      <c r="E128" s="32"/>
      <c r="F128" s="32"/>
      <c r="G128" s="32"/>
      <c r="H128" s="32"/>
      <c r="I128" s="32"/>
      <c r="J128" s="21"/>
    </row>
    <row r="129" spans="1:10" s="30" customFormat="1" ht="20.25" customHeight="1" x14ac:dyDescent="0.3">
      <c r="A129" s="28"/>
      <c r="B129" s="32"/>
      <c r="C129" s="32"/>
      <c r="D129" s="32"/>
      <c r="E129" s="32"/>
      <c r="F129" s="32"/>
      <c r="G129" s="32"/>
      <c r="H129" s="32"/>
      <c r="I129" s="33"/>
      <c r="J129" s="21"/>
    </row>
    <row r="130" spans="1:10" s="30" customFormat="1" ht="20.25" customHeight="1" x14ac:dyDescent="0.3">
      <c r="A130" s="28"/>
      <c r="B130" s="32"/>
      <c r="C130" s="32"/>
      <c r="D130" s="32"/>
      <c r="E130" s="32"/>
      <c r="F130" s="34"/>
      <c r="G130" s="34"/>
      <c r="H130" s="34"/>
      <c r="I130" s="34"/>
      <c r="J130" s="35"/>
    </row>
    <row r="131" spans="1:10" s="30" customFormat="1" ht="20.25" customHeight="1" x14ac:dyDescent="0.3">
      <c r="A131" s="28"/>
      <c r="B131" s="8"/>
      <c r="C131" s="8"/>
      <c r="D131" s="8"/>
      <c r="E131" s="8"/>
      <c r="F131" s="34"/>
      <c r="G131" s="34"/>
      <c r="H131" s="34"/>
      <c r="I131" s="34"/>
      <c r="J131" s="35"/>
    </row>
    <row r="132" spans="1:10" s="30" customFormat="1" ht="20.25" customHeight="1" x14ac:dyDescent="0.3">
      <c r="A132" s="28"/>
      <c r="B132" s="8"/>
      <c r="C132" s="8"/>
      <c r="D132" s="8"/>
      <c r="E132" s="8"/>
      <c r="F132" s="34"/>
      <c r="G132" s="34"/>
      <c r="H132" s="34"/>
      <c r="I132" s="34"/>
      <c r="J132" s="35"/>
    </row>
    <row r="133" spans="1:10" s="30" customFormat="1" ht="20.25" customHeight="1" x14ac:dyDescent="0.3">
      <c r="A133" s="28"/>
      <c r="B133" s="8"/>
      <c r="C133" s="8"/>
      <c r="D133" s="8"/>
      <c r="E133" s="8"/>
      <c r="F133" s="34"/>
      <c r="G133" s="34"/>
      <c r="H133" s="34"/>
      <c r="I133" s="34"/>
      <c r="J133" s="35"/>
    </row>
    <row r="134" spans="1:10" s="30" customFormat="1" ht="20.25" customHeight="1" x14ac:dyDescent="0.3">
      <c r="A134" s="28"/>
      <c r="B134" s="8"/>
      <c r="C134" s="8"/>
      <c r="D134" s="8"/>
      <c r="E134" s="8"/>
      <c r="F134" s="34"/>
      <c r="G134" s="34"/>
      <c r="H134" s="34"/>
      <c r="I134" s="34"/>
      <c r="J134" s="35"/>
    </row>
    <row r="135" spans="1:10" s="30" customFormat="1" ht="20.25" customHeight="1" x14ac:dyDescent="0.3">
      <c r="A135" s="28"/>
      <c r="B135" s="8"/>
      <c r="C135" s="8"/>
      <c r="D135" s="8"/>
      <c r="E135" s="8"/>
      <c r="F135" s="34"/>
      <c r="G135" s="34"/>
      <c r="H135" s="34"/>
      <c r="I135" s="34"/>
      <c r="J135" s="35"/>
    </row>
    <row r="136" spans="1:10" s="30" customFormat="1" ht="20.25" customHeight="1" x14ac:dyDescent="0.3">
      <c r="A136" s="28"/>
      <c r="B136" s="8"/>
      <c r="C136" s="8"/>
      <c r="D136" s="8"/>
      <c r="E136" s="8"/>
      <c r="F136" s="33"/>
      <c r="G136" s="33"/>
      <c r="H136" s="33"/>
      <c r="I136" s="33"/>
      <c r="J136" s="35"/>
    </row>
    <row r="137" spans="1:10" s="30" customFormat="1" ht="20.25" customHeight="1" x14ac:dyDescent="0.3">
      <c r="A137" s="28"/>
      <c r="B137" s="33"/>
      <c r="C137" s="33"/>
      <c r="D137" s="33"/>
      <c r="E137" s="33"/>
      <c r="F137" s="33"/>
      <c r="G137" s="33"/>
      <c r="H137" s="33"/>
      <c r="I137" s="33"/>
      <c r="J137" s="35"/>
    </row>
    <row r="138" spans="1:10" s="30" customFormat="1" ht="20.25" customHeight="1" x14ac:dyDescent="0.3">
      <c r="A138" s="28"/>
      <c r="B138" s="33"/>
      <c r="C138" s="33"/>
      <c r="D138" s="33"/>
      <c r="E138" s="33"/>
      <c r="F138" s="33"/>
      <c r="G138" s="33"/>
      <c r="H138" s="33"/>
      <c r="I138" s="33"/>
      <c r="J138" s="35"/>
    </row>
    <row r="139" spans="1:10" ht="20.25" customHeight="1" x14ac:dyDescent="0.3">
      <c r="B139" s="33"/>
      <c r="C139" s="33"/>
      <c r="D139" s="33"/>
      <c r="E139" s="33"/>
    </row>
  </sheetData>
  <autoFilter ref="A1:L1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243">
    <mergeCell ref="J70:J80"/>
    <mergeCell ref="G52:I52"/>
    <mergeCell ref="B53:E53"/>
    <mergeCell ref="B47:E47"/>
    <mergeCell ref="B46:E46"/>
    <mergeCell ref="B34:E34"/>
    <mergeCell ref="B27:E27"/>
    <mergeCell ref="B12:E12"/>
    <mergeCell ref="G53:I53"/>
    <mergeCell ref="G79:I79"/>
    <mergeCell ref="B79:E79"/>
    <mergeCell ref="G72:I72"/>
    <mergeCell ref="B74:E74"/>
    <mergeCell ref="G74:I74"/>
    <mergeCell ref="B75:E75"/>
    <mergeCell ref="G75:I75"/>
    <mergeCell ref="B69:E69"/>
    <mergeCell ref="G69:I69"/>
    <mergeCell ref="B70:E70"/>
    <mergeCell ref="G70:I70"/>
    <mergeCell ref="B71:E71"/>
    <mergeCell ref="G71:I71"/>
    <mergeCell ref="B60:E60"/>
    <mergeCell ref="B59:E59"/>
    <mergeCell ref="F123:H123"/>
    <mergeCell ref="B101:E101"/>
    <mergeCell ref="G100:I100"/>
    <mergeCell ref="B36:E36"/>
    <mergeCell ref="G36:I36"/>
    <mergeCell ref="B120:E120"/>
    <mergeCell ref="G105:I105"/>
    <mergeCell ref="B107:E107"/>
    <mergeCell ref="G106:I106"/>
    <mergeCell ref="B114:E114"/>
    <mergeCell ref="B109:E109"/>
    <mergeCell ref="B104:E104"/>
    <mergeCell ref="G117:I117"/>
    <mergeCell ref="G118:I118"/>
    <mergeCell ref="G119:I119"/>
    <mergeCell ref="B58:E58"/>
    <mergeCell ref="G59:I59"/>
    <mergeCell ref="B57:E57"/>
    <mergeCell ref="G60:I60"/>
    <mergeCell ref="B61:E61"/>
    <mergeCell ref="G61:I61"/>
    <mergeCell ref="B56:E56"/>
    <mergeCell ref="G57:I57"/>
    <mergeCell ref="G58:I58"/>
    <mergeCell ref="B62:E62"/>
    <mergeCell ref="B121:E121"/>
    <mergeCell ref="B122:E122"/>
    <mergeCell ref="B117:E117"/>
    <mergeCell ref="G120:I120"/>
    <mergeCell ref="G121:I121"/>
    <mergeCell ref="G122:I122"/>
    <mergeCell ref="B118:E118"/>
    <mergeCell ref="B119:E119"/>
    <mergeCell ref="B100:E100"/>
    <mergeCell ref="G102:I102"/>
    <mergeCell ref="B103:E103"/>
    <mergeCell ref="B108:E108"/>
    <mergeCell ref="G107:I107"/>
    <mergeCell ref="B110:E110"/>
    <mergeCell ref="G109:I109"/>
    <mergeCell ref="B105:E105"/>
    <mergeCell ref="G104:I104"/>
    <mergeCell ref="B106:E106"/>
    <mergeCell ref="B102:E102"/>
    <mergeCell ref="B87:E87"/>
    <mergeCell ref="G87:I87"/>
    <mergeCell ref="G88:I88"/>
    <mergeCell ref="B80:E80"/>
    <mergeCell ref="B86:E86"/>
    <mergeCell ref="G86:I86"/>
    <mergeCell ref="B99:E99"/>
    <mergeCell ref="B94:E94"/>
    <mergeCell ref="B81:E81"/>
    <mergeCell ref="B97:E97"/>
    <mergeCell ref="G96:I96"/>
    <mergeCell ref="B93:E93"/>
    <mergeCell ref="G92:I92"/>
    <mergeCell ref="B95:E95"/>
    <mergeCell ref="G94:I94"/>
    <mergeCell ref="G89:I89"/>
    <mergeCell ref="B88:E88"/>
    <mergeCell ref="G90:I90"/>
    <mergeCell ref="B89:E89"/>
    <mergeCell ref="G91:I91"/>
    <mergeCell ref="B85:E85"/>
    <mergeCell ref="G85:I85"/>
    <mergeCell ref="B91:E91"/>
    <mergeCell ref="B92:E92"/>
    <mergeCell ref="G93:I93"/>
    <mergeCell ref="G97:I97"/>
    <mergeCell ref="B96:E96"/>
    <mergeCell ref="B72:E72"/>
    <mergeCell ref="G81:I81"/>
    <mergeCell ref="B77:E77"/>
    <mergeCell ref="G77:I77"/>
    <mergeCell ref="B78:E78"/>
    <mergeCell ref="G78:I78"/>
    <mergeCell ref="B83:E83"/>
    <mergeCell ref="G83:I83"/>
    <mergeCell ref="B84:E84"/>
    <mergeCell ref="B76:E76"/>
    <mergeCell ref="G76:I76"/>
    <mergeCell ref="B73:E73"/>
    <mergeCell ref="G73:I73"/>
    <mergeCell ref="G84:I84"/>
    <mergeCell ref="G80:I80"/>
    <mergeCell ref="B66:E66"/>
    <mergeCell ref="G66:I66"/>
    <mergeCell ref="B67:E67"/>
    <mergeCell ref="G67:I67"/>
    <mergeCell ref="B68:E68"/>
    <mergeCell ref="G68:I68"/>
    <mergeCell ref="B63:E63"/>
    <mergeCell ref="G63:I63"/>
    <mergeCell ref="B65:E65"/>
    <mergeCell ref="G65:I65"/>
    <mergeCell ref="B64:E64"/>
    <mergeCell ref="B52:E52"/>
    <mergeCell ref="B55:E55"/>
    <mergeCell ref="B38:E38"/>
    <mergeCell ref="B41:E41"/>
    <mergeCell ref="B44:E44"/>
    <mergeCell ref="G41:I41"/>
    <mergeCell ref="B42:E42"/>
    <mergeCell ref="G42:I42"/>
    <mergeCell ref="B43:E43"/>
    <mergeCell ref="G55:I55"/>
    <mergeCell ref="B54:E54"/>
    <mergeCell ref="G54:I54"/>
    <mergeCell ref="G48:I48"/>
    <mergeCell ref="B50:E50"/>
    <mergeCell ref="G50:I50"/>
    <mergeCell ref="G47:I47"/>
    <mergeCell ref="B45:E45"/>
    <mergeCell ref="G45:I45"/>
    <mergeCell ref="B48:E48"/>
    <mergeCell ref="G43:I43"/>
    <mergeCell ref="B49:E49"/>
    <mergeCell ref="G49:I49"/>
    <mergeCell ref="B51:E51"/>
    <mergeCell ref="G51:I51"/>
    <mergeCell ref="G38:I38"/>
    <mergeCell ref="B40:E40"/>
    <mergeCell ref="G40:I40"/>
    <mergeCell ref="B35:E35"/>
    <mergeCell ref="G35:I35"/>
    <mergeCell ref="B37:E37"/>
    <mergeCell ref="G37:I37"/>
    <mergeCell ref="B39:E39"/>
    <mergeCell ref="G39:I39"/>
    <mergeCell ref="G14:I14"/>
    <mergeCell ref="B3:E3"/>
    <mergeCell ref="B15:E15"/>
    <mergeCell ref="B18:E18"/>
    <mergeCell ref="B22:E22"/>
    <mergeCell ref="B24:E24"/>
    <mergeCell ref="G18:I18"/>
    <mergeCell ref="B19:E19"/>
    <mergeCell ref="G19:I19"/>
    <mergeCell ref="G22:I22"/>
    <mergeCell ref="B23:E23"/>
    <mergeCell ref="G23:I23"/>
    <mergeCell ref="B21:E21"/>
    <mergeCell ref="G21:I21"/>
    <mergeCell ref="B20:E20"/>
    <mergeCell ref="G20:I20"/>
    <mergeCell ref="G15:I15"/>
    <mergeCell ref="B16:E16"/>
    <mergeCell ref="G16:I16"/>
    <mergeCell ref="B17:E17"/>
    <mergeCell ref="G17:I17"/>
    <mergeCell ref="G24:I24"/>
    <mergeCell ref="B28:E28"/>
    <mergeCell ref="G28:I28"/>
    <mergeCell ref="A1:I1"/>
    <mergeCell ref="A2:I2"/>
    <mergeCell ref="A11:I11"/>
    <mergeCell ref="G12:I12"/>
    <mergeCell ref="B13:E13"/>
    <mergeCell ref="G13:I13"/>
    <mergeCell ref="B4:E4"/>
    <mergeCell ref="G4:I4"/>
    <mergeCell ref="B5:E5"/>
    <mergeCell ref="G5:I5"/>
    <mergeCell ref="B6:E6"/>
    <mergeCell ref="G6:I6"/>
    <mergeCell ref="B7:E7"/>
    <mergeCell ref="G7:I7"/>
    <mergeCell ref="B8:E8"/>
    <mergeCell ref="G8:I8"/>
    <mergeCell ref="B9:E9"/>
    <mergeCell ref="G9:I9"/>
    <mergeCell ref="B10:E10"/>
    <mergeCell ref="G10:I10"/>
    <mergeCell ref="G3:I3"/>
    <mergeCell ref="B14:E14"/>
    <mergeCell ref="G56:I56"/>
    <mergeCell ref="G62:I62"/>
    <mergeCell ref="G64:I64"/>
    <mergeCell ref="B82:E82"/>
    <mergeCell ref="G82:I82"/>
    <mergeCell ref="B90:E90"/>
    <mergeCell ref="G27:I27"/>
    <mergeCell ref="B25:E25"/>
    <mergeCell ref="G25:I25"/>
    <mergeCell ref="G26:I26"/>
    <mergeCell ref="B26:E26"/>
    <mergeCell ref="G34:I34"/>
    <mergeCell ref="B32:E32"/>
    <mergeCell ref="G32:I32"/>
    <mergeCell ref="B33:E33"/>
    <mergeCell ref="G33:I33"/>
    <mergeCell ref="B29:E29"/>
    <mergeCell ref="G44:I44"/>
    <mergeCell ref="G29:I29"/>
    <mergeCell ref="B30:E30"/>
    <mergeCell ref="G30:I30"/>
    <mergeCell ref="B31:E31"/>
    <mergeCell ref="G46:I46"/>
    <mergeCell ref="G31:I31"/>
    <mergeCell ref="G95:I95"/>
    <mergeCell ref="G103:I103"/>
    <mergeCell ref="G108:I108"/>
    <mergeCell ref="G113:I113"/>
    <mergeCell ref="G116:I116"/>
    <mergeCell ref="B98:E98"/>
    <mergeCell ref="G98:I98"/>
    <mergeCell ref="B116:E116"/>
    <mergeCell ref="G115:I115"/>
    <mergeCell ref="B115:E115"/>
    <mergeCell ref="G114:I114"/>
    <mergeCell ref="B111:E111"/>
    <mergeCell ref="G110:I110"/>
    <mergeCell ref="B112:E112"/>
    <mergeCell ref="G111:I111"/>
    <mergeCell ref="B113:E113"/>
    <mergeCell ref="G112:I112"/>
    <mergeCell ref="G99:I99"/>
    <mergeCell ref="G101:I101"/>
  </mergeCells>
  <conditionalFormatting sqref="R123:R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I10">
    <cfRule type="cellIs" dxfId="1" priority="2" operator="equal">
      <formula>"нет"</formula>
    </cfRule>
  </conditionalFormatting>
  <conditionalFormatting sqref="G13:I122">
    <cfRule type="cellIs" dxfId="0" priority="1" operator="equal">
      <formula>"нет"</formula>
    </cfRule>
  </conditionalFormatting>
  <dataValidations count="2">
    <dataValidation type="list" allowBlank="1" showInputMessage="1" showErrorMessage="1" sqref="F130:F135">
      <mc:AlternateContent xmlns:x12ac="http://schemas.microsoft.com/office/spreadsheetml/2011/1/ac" xmlns:mc="http://schemas.openxmlformats.org/markup-compatibility/2006">
        <mc:Choice Requires="x12ac">
          <x12ac:list>да,нет,"указано, что отсутствует"</x12ac:list>
        </mc:Choice>
        <mc:Fallback>
          <formula1>"да,нет,указано, что отсутствует"</formula1>
        </mc:Fallback>
      </mc:AlternateContent>
    </dataValidation>
    <dataValidation allowBlank="1" showInputMessage="1" showErrorMessage="1" sqref="F114:F115 F33 F35:F45 F63 F48:F61 F83:F92 F70:F80 F104:F107 F109:F112 F28:F31 F65:F67 F94:F102 F119"/>
  </dataValidations>
  <pageMargins left="0.7" right="0.7" top="0.75" bottom="0.75" header="0.3" footer="0.3"/>
  <pageSetup paperSize="9" scale="5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Лист2!$A$1:$A$3</xm:f>
          </x14:formula1>
          <xm:sqref>G4:I10 G13:I122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Лист1!_gjdgxs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Скробот Д.С.</dc:creator>
  <cp:lastModifiedBy>Дарья Скробот</cp:lastModifiedBy>
  <cp:lastPrinted>2024-05-06T15:58:33Z</cp:lastPrinted>
  <dcterms:created xsi:type="dcterms:W3CDTF">2019-04-30T12:44:25Z</dcterms:created>
  <dcterms:modified xsi:type="dcterms:W3CDTF">2024-12-24T08:05:15Z</dcterms:modified>
</cp:coreProperties>
</file>